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1" r:id="rId1"/>
  </sheets>
  <definedNames>
    <definedName name="_xlnm._FilterDatabase" localSheetId="0" hidden="1">'Sheet1 (2)'!$A$6:$U$101</definedName>
    <definedName name="_xlnm.Print_Titles" localSheetId="0">'Sheet1 (2)'!$2:$6</definedName>
  </definedNames>
  <calcPr calcId="144525"/>
</workbook>
</file>

<file path=xl/sharedStrings.xml><?xml version="1.0" encoding="utf-8"?>
<sst xmlns="http://schemas.openxmlformats.org/spreadsheetml/2006/main" count="703" uniqueCount="332">
  <si>
    <t>附件</t>
  </si>
  <si>
    <t>汾西县2023年度调整涉农资金统筹整合项目安排表</t>
  </si>
  <si>
    <r>
      <rPr>
        <sz val="16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</t>
    </r>
    <r>
      <rPr>
        <sz val="16"/>
        <rFont val="黑体"/>
        <charset val="134"/>
      </rPr>
      <t>单位：万元</t>
    </r>
  </si>
  <si>
    <t>项目
分类</t>
  </si>
  <si>
    <t>序号</t>
  </si>
  <si>
    <t>基本情况</t>
  </si>
  <si>
    <t>项目概算
总投资</t>
  </si>
  <si>
    <t>安排统筹
整合资金</t>
  </si>
  <si>
    <t>统筹整合资金分类</t>
  </si>
  <si>
    <t>预计受益
总（人）数</t>
  </si>
  <si>
    <t>预计受益脱贫户、监测户
（人）数</t>
  </si>
  <si>
    <t>预计受益其它农户（人）数</t>
  </si>
  <si>
    <t>项目绩效目标</t>
  </si>
  <si>
    <t>项目
实施
单位</t>
  </si>
  <si>
    <t>专项资金</t>
  </si>
  <si>
    <t>其它涉农统筹
整合资金</t>
  </si>
  <si>
    <t>项目名称</t>
  </si>
  <si>
    <t>建设
性质</t>
  </si>
  <si>
    <t>建设
类别</t>
  </si>
  <si>
    <t>建设
地点</t>
  </si>
  <si>
    <t>建设内容</t>
  </si>
  <si>
    <t>开竣
工时间</t>
  </si>
  <si>
    <t>中央</t>
  </si>
  <si>
    <t>省</t>
  </si>
  <si>
    <t>市</t>
  </si>
  <si>
    <t>县</t>
  </si>
  <si>
    <t>巩固三保障成果类项目</t>
  </si>
  <si>
    <t>雨露计划项目</t>
  </si>
  <si>
    <t>新建</t>
  </si>
  <si>
    <t>教育</t>
  </si>
  <si>
    <t>全县
范围</t>
  </si>
  <si>
    <t>对在校的中职、高职的建档立卡脱贫家庭（含监测对象帮扶家庭）学生，每生每年补助3000元</t>
  </si>
  <si>
    <t>2023.03-2023.09</t>
  </si>
  <si>
    <t>每生每年资助3000元
保障学生完成学业</t>
  </si>
  <si>
    <t>乡村
振兴局</t>
  </si>
  <si>
    <t>小计</t>
  </si>
  <si>
    <t>就业类项目</t>
  </si>
  <si>
    <t>乡村振兴致富带
头人培训项目</t>
  </si>
  <si>
    <t>就业
培训</t>
  </si>
  <si>
    <t>对发展种、养、加等项目的致富
带头人进行培训，培训人数83人</t>
  </si>
  <si>
    <t>通过对致富带头人培训，
帮助各村脱贫户就业创业</t>
  </si>
  <si>
    <t>2022年就业帮扶
车间稳岗补贴项目</t>
  </si>
  <si>
    <t>其它</t>
  </si>
  <si>
    <t>对当年在同一用帮扶车间累计务工就业
6个月以上，平均月工资达到1000元以上的
脱贫户、监测户劳动力，按每人每月200元的
标准给予6个月的稳岗补贴</t>
  </si>
  <si>
    <t>增加脱贫户
监测户就业的积极性</t>
  </si>
  <si>
    <t>养殖技术培训项目</t>
  </si>
  <si>
    <t>在全县对养殖牛、羊、
猪的农户及防疫人员进行技术培训500人</t>
  </si>
  <si>
    <t>2023.03-2023.10</t>
  </si>
  <si>
    <t>通过养殖技术
培训保障就业</t>
  </si>
  <si>
    <t>畜牧兽医中心</t>
  </si>
  <si>
    <t>高素质农民培育项目</t>
  </si>
  <si>
    <t>培训高素质农民500人，
技能证颁证率达80%以上</t>
  </si>
  <si>
    <t>技能证颁证率达80%以上</t>
  </si>
  <si>
    <t>农业
农村局</t>
  </si>
  <si>
    <t>永安镇脱贫劳动力
外出务工就业交通补贴项目</t>
  </si>
  <si>
    <t>永安镇</t>
  </si>
  <si>
    <t>对永安镇跨省务工和省内县外务工
的脱贫户、监测户给予一次性交通补贴，
省外周边不超过1000元/人、省外其他不
超过1500元/人、省内太原以南不超过
300元/人、省内太原及以北不超过600元/人</t>
  </si>
  <si>
    <t>进一步激发脱贫户
监测户外出务工积极性</t>
  </si>
  <si>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香镇脱贫劳动力外出</t>
    </r>
    <r>
      <rPr>
        <sz val="12"/>
        <rFont val="宋体"/>
        <charset val="134"/>
      </rPr>
      <t xml:space="preserve">
</t>
    </r>
    <r>
      <rPr>
        <sz val="12"/>
        <rFont val="仿宋_GB2312"/>
        <charset val="134"/>
      </rPr>
      <t>务工就业交通补贴项目</t>
    </r>
  </si>
  <si>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</t>
    </r>
  </si>
  <si>
    <r>
      <rPr>
        <sz val="12"/>
        <rFont val="仿宋_GB2312"/>
        <charset val="134"/>
      </rPr>
      <t>对</t>
    </r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香镇跨省务工和省内县外务工
的脱贫户、监测户给予一次性交通补贴
省外周边不超过1000元/人、省外其他不超过1500元/人、省内太原以南不超过300元/人
省内太原及以北不超过600元/人</t>
    </r>
  </si>
  <si>
    <t>进一步激发脱贫户
监测户外出务工积极性。</t>
  </si>
  <si>
    <t>勍香镇</t>
  </si>
  <si>
    <t>和平镇脱贫劳动力外出
务工就业交通补贴项目</t>
  </si>
  <si>
    <t>和平镇</t>
  </si>
  <si>
    <t>对和平镇跨省务工和省内县外务工的
脱贫户、监测户给予一次性交通补贴，省
外周边不超过1000元/人、省外其他不
超过1500元/人、省内太原以南不超过
300元/人、省内太原及以北不超过600元/人</t>
  </si>
  <si>
    <t>僧念镇脱贫劳动力外出
务工就业交通补贴项目</t>
  </si>
  <si>
    <t>僧念镇</t>
  </si>
  <si>
    <t>对僧念镇跨省务工和省内县外务工
的脱贫户、监测户给予一次性交通补贴，
省外周边不超过1000元/人、省外其他不
超过1500元/人、省内太原以南不超过300元/
人、省内太原及以北不超过600元/人</t>
  </si>
  <si>
    <t>对竹镇脱贫劳动力外出
务工就业交通补贴项目</t>
  </si>
  <si>
    <t>对竹镇</t>
  </si>
  <si>
    <t>对对竹镇跨省务工和省内县外务工的脱贫户、
监测户给予一次性交通补贴，省外周边不超
过1000元/人、省外其他不超过1500元/人、
省内太原以南不超过300元/人、省内太原
及以北不超过600元/人</t>
  </si>
  <si>
    <t>佃坪乡脱贫劳动力外出
务工就业交通补贴项目</t>
  </si>
  <si>
    <t>佃坪乡</t>
  </si>
  <si>
    <t>对佃坪乡跨省务工和省内县外务工
的脱贫户、监测户给予一次性交通补贴，
省外周边不超过1000元/人、省外其他不
超过1500元/人、省内太原以南不超过
300元/人、省内太原及以北不超过600元/人</t>
  </si>
  <si>
    <t>团柏乡脱贫劳动力外出
务工就业交通补贴项目</t>
  </si>
  <si>
    <t>团柏乡</t>
  </si>
  <si>
    <t>对团柏乡跨省务工和省内县外务工
的脱贫户、监测户给予一次性交通补贴，
省外周边不超过1000元/人、省外其他不
超过1500元/人、省内太原以南不超过300元/
人、省内太原及以北不超过600元/人</t>
  </si>
  <si>
    <t>稳岗补贴项目</t>
  </si>
  <si>
    <t>对当年在同一用工单位累计务工就
业6个月以上，平均月工资达到1000元以上
的脱贫户、监测户劳动力，按每人每月200元的标准给予6个月稳岗补贴，对就业帮扶车间的脱贫户、监测户劳动力签订半年以上劳动合同，按实际工作月数，给予每人每月200元的稳岗补贴</t>
  </si>
  <si>
    <t>2023.03-2023.12</t>
  </si>
  <si>
    <t>进一步激发脱贫户、监测户外出务工积极性，增加收入</t>
  </si>
  <si>
    <t>人社局</t>
  </si>
  <si>
    <t>产业类项目</t>
  </si>
  <si>
    <t>过渡期小额贷款贴息项目</t>
  </si>
  <si>
    <t>金融配套项目</t>
  </si>
  <si>
    <t>对建档立卡脱贫户
监测户的小额贷款进行贴息</t>
  </si>
  <si>
    <t>2023.01-2023.12</t>
  </si>
  <si>
    <t>通过小额贷款带动脱贫户、监测户发展产业增加收入</t>
  </si>
  <si>
    <t>就业帮扶车间贷款贴息项目</t>
  </si>
  <si>
    <t>对县域内已认定的14家帮扶车间购买
设备等生产性投资予以贷款贴息</t>
  </si>
  <si>
    <t>2023.11-2023.12</t>
  </si>
  <si>
    <t>激励帮扶车间带动
农户就业增收</t>
  </si>
  <si>
    <t>易地搬迁移民安置点
后续产业帮扶建设项目</t>
  </si>
  <si>
    <t>续建</t>
  </si>
  <si>
    <t>加工流通项目</t>
  </si>
  <si>
    <t>府底小区等3个移民安置点</t>
  </si>
  <si>
    <t>在府底小区等3个移民安置点
建设标准化养殖场、帮扶车间、标准化
厂房各一座</t>
  </si>
  <si>
    <t>带动搬迁群众实现就地
就近就业增收</t>
  </si>
  <si>
    <t>农业生产托管项目</t>
  </si>
  <si>
    <t>产业服务项目</t>
  </si>
  <si>
    <t>在全县范围内开展单环节、多环节托管服务面积2.655万亩，各环节实施面积分别为：玉米机械化施肥播种4.5万亩，玉米无人机田间管理9万亩次，玉米机械化收获2万亩，根据《汾西县人民政府办公室关于印发汾西县2022年度农业生产托管服务试点项目实施方案的通知》（汾政办发〔2022〕65号）方案标准进行补助</t>
  </si>
  <si>
    <t>2023.03-2023.11</t>
  </si>
  <si>
    <t>作业质量及面积
合格率达85%以上</t>
  </si>
  <si>
    <t>秸秆回收打捆综合
利用建设项目</t>
  </si>
  <si>
    <t>在全县范围内实施秸秆回收综合利用10万亩，
秸秆回收每亩补助50元,秸秆还田每亩补助20元</t>
  </si>
  <si>
    <t>2023.07-2023.11</t>
  </si>
  <si>
    <t>促进产业发展，增加群众收入，禁止秸秆焚烧，保护生态环境</t>
  </si>
  <si>
    <t>农产品产地冷藏
保鲜库建设补助项目</t>
  </si>
  <si>
    <t>勍香镇、永安镇</t>
  </si>
  <si>
    <t>按照《山西省农业农村厅关于下达2021年中央农业生产发展资金使用计划的通知》（晋农计财发〔2021〕14号）文件精神，对2个乡镇建设2座农产品产地冷藏保鲜库予以奖补</t>
  </si>
  <si>
    <t>2023.04-2023.11</t>
  </si>
  <si>
    <t>促进产业发展，增加群众收入</t>
  </si>
  <si>
    <t>农机深松整地项目</t>
  </si>
  <si>
    <t>配套设施项目</t>
  </si>
  <si>
    <t>在全县范围内深松整地1.5万亩，
深度不低于28公分，每亩补助30元</t>
  </si>
  <si>
    <t>打破犁地层，蓄水保墒，
实现农业增产增收</t>
  </si>
  <si>
    <t>肉牛养殖标准化基地
建设项目（和平基地）</t>
  </si>
  <si>
    <t>生产项目</t>
  </si>
  <si>
    <t>建设牛舍、库房、办公场所、生活场所、
青储池购置养殖自动化配套设施设备等</t>
  </si>
  <si>
    <t>促进肉牛养殖产业发展，
带动群众增收</t>
  </si>
  <si>
    <t>肉牛养殖标准化基地
建设项目（永安基地）</t>
  </si>
  <si>
    <t>购买汾西县锦华养殖有限责任公司前期
投资资产建设牛舍、库房、青储池，购买肉
牛、养殖自动化配套设施设备等</t>
  </si>
  <si>
    <t>2023年大豆玉米带
状复合种植项目</t>
  </si>
  <si>
    <t>推广大豆玉米带状复合种植面积1万余亩</t>
  </si>
  <si>
    <t>玉米不减产，增收一季豆
兼容发展</t>
  </si>
  <si>
    <t>粮改饲项目</t>
  </si>
  <si>
    <t>对规模养殖场（户）和专业
收贮企业（合作社）每亩补贴
不超过150元，实施补助0.5万亩</t>
  </si>
  <si>
    <t>满足饲养羊6000只，就地转0.5万亩青贮玉米，全面提升种植收益、养殖效益和生态效益</t>
  </si>
  <si>
    <t>永安镇锦华养殖有限责任公司肉牛规模养殖奖补项目</t>
  </si>
  <si>
    <t>太阳山村</t>
  </si>
  <si>
    <t>在永安镇太阳山村建设牛棚、厂房、草料棚、
办公区、青储池、机器设备等其它配套附属设施等按照《汾西县肉牛产业发展奖励补贴方案（试行）》（汾农工组发〔2023〕3号）文件精神,
予以奖补</t>
  </si>
  <si>
    <t>发展肉牛产业，促进农民增收</t>
  </si>
  <si>
    <t>僧念镇鸿兴养殖专业合作社肉牛规模养殖奖补项目</t>
  </si>
  <si>
    <t>段村</t>
  </si>
  <si>
    <t>在僧念镇段村建设牛棚、库房、饲料加工车间、青储池、机器设备等其它附属设施，按照《汾西县肉牛产业发展奖励补贴方案（试行）》（汾农工组发〔2023〕3号）文件精神,予以奖补</t>
  </si>
  <si>
    <t>僧念镇金祥泰农牧专业合作社肉牛规模养殖奖补项目</t>
  </si>
  <si>
    <t>在僧念镇段村建设牛棚、草料库房、青储池、机器设备等其它附属设施，按照《汾西县肉牛产业发展奖励补贴方案（试行）》（汾农工组发〔2023〕3号）文件精神,予以奖补</t>
  </si>
  <si>
    <t>僧念镇雨鑫农牧有限公司肉牛规模养殖奖补项目</t>
  </si>
  <si>
    <t>细上村</t>
  </si>
  <si>
    <t>在僧念镇细上村、雨沟村建设牛棚、库房、草料加工车间、办公场所、青储池、机器设备等其它附属设施，按照《汾西县肉牛产业发展奖励补贴方案（试行）》（汾农工组发〔2023〕3号）文件精神,予以奖补</t>
  </si>
  <si>
    <t>勍香镇惠和农牧有限公司肉牛规模养殖奖补项目</t>
  </si>
  <si>
    <t>它支村</t>
  </si>
  <si>
    <t>在勍香镇它支村建设现代化养殖大棚2座，玉米秸秆存储库房1座，草料加工车间、办公场所、青储池、机器设备等其它附属设施。按照《汾西县肉牛产业发展奖励补贴方案（试行）》（汾农工组发〔2023〕3号）文件精神,予以奖补</t>
  </si>
  <si>
    <t>永安镇三水牧业专业合作社肉牛规模养殖奖补项目</t>
  </si>
  <si>
    <t>加楼村</t>
  </si>
  <si>
    <t>在永安镇赵家坡村建设牛棚、有机肥车间、草料库、办公区改造、青储池、机器设备等其它附属设施。按照《汾西县肉牛产业发展奖励补贴方案（试行）》（汾农工组发〔2023〕3号）文件精神,予以奖补</t>
  </si>
  <si>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香镇众赢农牧有限
公司肉牛规模养殖奖补项目</t>
    </r>
  </si>
  <si>
    <t>在勍香镇它支村委王畔庄村建设办公楼、粪污处理车间、材料库、青储池、防洪坝、牛舍基地、集约环保一体机、冷却一体机、造粒机等其它附属设施。按照《汾西县肉牛产业发展奖励补贴方案（试行）》（汾农工组发〔2023〕3号）文件精神,予以奖补</t>
  </si>
  <si>
    <t>对竹镇天润智慧农业
科技有限公司肉牛
规模养殖奖补项目</t>
  </si>
  <si>
    <t>王堤村</t>
  </si>
  <si>
    <t>在对竹镇建设肉牛养殖大棚3座、饲草加工棚1座玉米收储棚1座、秸秆收储棚1座、有机肥加工车间1座及配套相关设施设备。按照《汾西县肉牛产业发展奖励补贴方案（试行）》（汾农工组发〔2023〕3号）文件精神，予以奖补</t>
  </si>
  <si>
    <t>汾西县宏运农林牧
专业合作社肉牛规模
养殖奖补项目</t>
  </si>
  <si>
    <t>柏乐村</t>
  </si>
  <si>
    <t>在永安镇柏乐村新建容纳200头
肉牛的养殖大棚草料棚、青储池、
蓄水池、粪污处理等设施，按照
《汾西县肉牛产业发展奖励补贴
方案（试行）》（汾农工组发
〔2023〕3号）文件精神，予以奖补</t>
  </si>
  <si>
    <t>汾西县庭院经济
特色养殖项目</t>
  </si>
  <si>
    <t>对70岁以上有劳动力（含弱劳力）的常住户、一二级残疾人发放鸡笼及“青年鸡”，按照《汾西县庭院经济特色养殖项目实施办法》的通知
（汾乡振组〔2023〕 号）进行发放</t>
  </si>
  <si>
    <t>发展特色庭院经济
促进农民增收</t>
  </si>
  <si>
    <t>永安镇肉牛养殖奖补项目</t>
  </si>
  <si>
    <t>永安镇范围内</t>
  </si>
  <si>
    <t>对镇域内109户散养户，饲养预计新增747头能繁母牛，按照《汾西县肉牛产业发展奖励补贴方案（试行）》（汾农工组发〔2023〕3号）文件精神,每头产犊母牛补助1500元，见犊补母</t>
  </si>
  <si>
    <t>勍香镇肉牛养殖奖补项目</t>
  </si>
  <si>
    <t>勍香镇范围内</t>
  </si>
  <si>
    <t>对镇域内123户散养户，饲养预计新增的956头能繁母牛，按照《汾西县肉牛产业发展奖励补贴方案（试行）》（汾农工组发〔2023〕3号）文件精神,每头产犊母牛补助1500元，见犊补母</t>
  </si>
  <si>
    <t>和平镇肉牛养殖奖补项目</t>
  </si>
  <si>
    <t>和平镇范围内</t>
  </si>
  <si>
    <t>对镇域内129户散养户，饲养预计新增993头能繁母牛，按照《汾西县肉牛产业发展奖励补贴方案（试行）》（汾农工组发〔2023〕3号）文件精神,每头产犊母牛补助1500元，见犊补母</t>
  </si>
  <si>
    <t>对竹镇肉牛养殖奖补项目</t>
  </si>
  <si>
    <t>对竹镇范围内</t>
  </si>
  <si>
    <t>对镇域内60户散养户，饲养预计新增的736头能繁母牛，按照《汾西县肉牛产业发展奖励补贴方案（试行）》（汾农工组发〔2023〕3号）文件精神,每头产犊母牛补助1500元，见犊补母</t>
  </si>
  <si>
    <t>僧念镇肉牛养殖奖补项目</t>
  </si>
  <si>
    <t>僧念镇范围内</t>
  </si>
  <si>
    <t>对镇域内63户散养户，饲养预计新增的211头能繁母牛，按照《汾西县肉牛产业发展奖励补贴方案（试行）》（汾农工组发〔2023〕3号）文件精神,每头产犊母牛补助1500元，见犊补母</t>
  </si>
  <si>
    <t>佃坪乡肉牛养殖奖补项目</t>
  </si>
  <si>
    <t>佃坪乡范围内</t>
  </si>
  <si>
    <t>对乡域内117户散养户，饲养预计新增的692头能繁母牛，按照《汾西县肉牛产业发展奖励补贴方案（试行）》（汾农工组发〔2023〕3号）文件精神,每头产犊母牛补助1500元，见犊补母</t>
  </si>
  <si>
    <t>团柏乡肉牛养殖奖补项目</t>
  </si>
  <si>
    <t>团柏乡范围内</t>
  </si>
  <si>
    <t>对乡域内44户散养户，饲养预计新增的341头能繁母牛，按照《汾西县肉牛产业发展奖励补贴方案（试行）》（汾农工组发〔2023〕3号）文件精神,每头产犊母牛补助1500元，见犊补母</t>
  </si>
  <si>
    <t>肉鸡全产业链
扩能升级改造项目</t>
  </si>
  <si>
    <t>主要对饲料厂、屠宰厂、熟食厂等
生产线进行升级改造，主要内容包括：饲料厂，豆粕筒仓200吨）、玉米筒仓（2000吨）、散装成品仓35吨）筒仓地基处理；屠宰厂，宰杀高架线高低温烫锅、脱毛机、自动掏膛系统、后区生产线、物流二层高架平台、设备升级、3T单冻机速冻库等；熟食厂，单冻机、速冻机、蒸发冷凝器+压塑机组等</t>
  </si>
  <si>
    <t>2023.05-2023.12</t>
  </si>
  <si>
    <t>进一步拓宽周边
农户致富途径，有效提升
周边农民的生产积极性</t>
  </si>
  <si>
    <t>产业集聚区发展服务中心</t>
  </si>
  <si>
    <t>肉鸡全产业链特色
产业帮扶基地创建奖补项目</t>
  </si>
  <si>
    <t>实施饲料、养殖、屠宰、熟食加工
四大板块升级扩能改造等项目</t>
  </si>
  <si>
    <t>年新增出栏肉鸡400万只、饲料1.5万吨、鸡肉产品1万余吨，熟调产品3000余吨，年新增产值2亿多元，直接安置以及带动1000余人</t>
  </si>
  <si>
    <t>玉露香梨冷库产业
基础设施配套项目</t>
  </si>
  <si>
    <t>后加楼、冯村</t>
  </si>
  <si>
    <t>对后加楼村玉露香梨冷库厂区道路硬化、
周边环境整治提升</t>
  </si>
  <si>
    <t>2023.01-2023.10</t>
  </si>
  <si>
    <t>改善冷库周边人居环境，提升产业项目带动能力</t>
  </si>
  <si>
    <t>永安镇庭院经济高
标准示范户建设项目</t>
  </si>
  <si>
    <t>按照《汾西县2023年庭院经济高标准
示范户创建实施方案（试行）》予以补助</t>
  </si>
  <si>
    <t>打造庭院经济示范户
辐射带动周边群众共同发展</t>
  </si>
  <si>
    <t>后加楼村深化示范创建
肉牛养殖基地建设项目</t>
  </si>
  <si>
    <t>后加楼村</t>
  </si>
  <si>
    <t>新建3000平米牛棚、400平米
黄贮棚、200平米精料棚、200平米配
料棚、800平米堆粪棚、50立方米化粪池、
平整场地、办公场所及相关配套设施等</t>
  </si>
  <si>
    <t>促进产业发展，壮大
村集体经济，增加村民收入带动群众务工</t>
  </si>
  <si>
    <t>后加楼村美丽加楼
世外梨源省级特色产业
帮扶基地奖补项目</t>
  </si>
  <si>
    <t>用于绿阳专业合作社玉露香梨园区，冷库外墙保温、冷库设备提质更换；田间路硬化、梨园常规管护、田间看护房建设；增施有机肥；链轨开沟碎草机购置，节水灌溉；林下生草培肥、枝杆还田；购置农机具；高标准整形修剪，通过落头、提杆、拉枝；实用技术培训、品牌打造；产品深加工等</t>
  </si>
  <si>
    <t>推动玉露香梨梨园提质增效带动周边群众增收致富</t>
  </si>
  <si>
    <t>永安镇马沟村肉
牛养殖壮大村集体经济项目</t>
  </si>
  <si>
    <t>将资金投入后加楼村肉牛养殖基地，壮大本村集体经济</t>
  </si>
  <si>
    <t>壮大马沟村集体年收入
用于开发村级公益岗位和村级公益事业</t>
  </si>
  <si>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香镇庭院经济</t>
    </r>
    <r>
      <rPr>
        <sz val="12"/>
        <rFont val="宋体"/>
        <charset val="134"/>
      </rPr>
      <t xml:space="preserve">
</t>
    </r>
    <r>
      <rPr>
        <sz val="12"/>
        <rFont val="仿宋_GB2312"/>
        <charset val="134"/>
      </rPr>
      <t>高标准示范户建设项目</t>
    </r>
  </si>
  <si>
    <t>打造庭院经济示范户，
辐射带动周边群众共同发展</t>
  </si>
  <si>
    <t>和平镇芝麻岭村肉牛
养殖壮大村集体经济项目</t>
  </si>
  <si>
    <t>季家庄村</t>
  </si>
  <si>
    <t>将资金投入肉牛养殖标准化基地建设项目（和平基地），壮大本村集体经济</t>
  </si>
  <si>
    <t>壮大芝麻岭村集体年收入
用于开发村级公益岗位和
村级公益事业</t>
  </si>
  <si>
    <t>和平镇庭院经济高标
准示范户建设项目</t>
  </si>
  <si>
    <t>按照《汾西县2023年“庭院经济高标准
示范户”创建实施方案（试行）》予以补助</t>
  </si>
  <si>
    <t>师家沟村市级乡村旅游
走廊示范村创建项目</t>
  </si>
  <si>
    <t>师家沟村</t>
  </si>
  <si>
    <t>对师家沟清代民居代表院落“成均伟望”
院进行还原包装，增加实物情境设置，
营造现场体验场景</t>
  </si>
  <si>
    <t>通过古村落的保护与开发，打造市级乡村旅游走廊示范村</t>
  </si>
  <si>
    <t>僧念镇庭院经济
高标准示范户建设项目</t>
  </si>
  <si>
    <t>按照《汾西县2023年庭院经济高标准示范户
创建实施方案（试行）》予以补助</t>
  </si>
  <si>
    <t>对竹镇后王提村肉牛
养殖壮大村集体经济项目</t>
  </si>
  <si>
    <t>。将资金投入肉牛养殖标准化基地建设项目（和平基地），壮大本村集体经济。</t>
  </si>
  <si>
    <t>壮大后王提村集体年收入
用于开发村级公益岗位和
村级公益事业</t>
  </si>
  <si>
    <t>对竹镇庭院经济高
标准示范户建设项目</t>
  </si>
  <si>
    <t>下团柏村蔬菜
大棚基地二期项目</t>
  </si>
  <si>
    <t>下团
柏村</t>
  </si>
  <si>
    <t>新建高标准蔬菜大棚32座，并配套相关
附属设施，打造成为全县乃至全市蔬菜生产、
销售、物流基地</t>
  </si>
  <si>
    <t>带动九个村集体经济增收，村年均增收可达10万余元</t>
  </si>
  <si>
    <t>下团柏村壮大村
集体经济项目</t>
  </si>
  <si>
    <t>将资金投入蔬菜大棚基地，壮大本村集体经济</t>
  </si>
  <si>
    <t>2023.06-2023.11</t>
  </si>
  <si>
    <t>扶持蔬菜大棚基地发展
发展壮大下团柏村集体经济</t>
  </si>
  <si>
    <t>下团柏村生态农业蔬菜大棚省级特色帮扶基地建设项目</t>
  </si>
  <si>
    <t>用于分拣库、道路硬化等配套设施建设</t>
  </si>
  <si>
    <t>打造蔬菜大棚基地特色
产业示范基地，带动周边
群众增收致富</t>
  </si>
  <si>
    <t>下团柏村市级乡村
旅游振兴示范村创建项目</t>
  </si>
  <si>
    <t>在仇家遗址公园片区建设污水工程、
旅游综合体建设工程、游客服务中心
建设工程、乡村度假设施建设工程等</t>
  </si>
  <si>
    <t>通过古村落的保护与开发，打造市级乡村旅游振兴示范村</t>
  </si>
  <si>
    <t>团柏乡庭院经济高
标准示范户建设项目</t>
  </si>
  <si>
    <t>按照《汾西县2023年庭院经济高标准示范户创建实施方案（试行）》予以补助</t>
  </si>
  <si>
    <t>佃坪乡庭院经济高
标准示范户建设项目</t>
  </si>
  <si>
    <t>按照《汾西县2023年“庭院经济高标准示范户”创建实施方案（试行）》予以补助</t>
  </si>
  <si>
    <t>佃坪乡院头村肉牛养殖
壮大村集体经济项目</t>
  </si>
  <si>
    <t>和平肉牛养殖基地</t>
  </si>
  <si>
    <t>壮大院头村集体年收入
用于开发村级公益岗位
和村级公益事业</t>
  </si>
  <si>
    <t>乡村建设行动类项目</t>
  </si>
  <si>
    <t>2023年农村饮水
安全巩固提升项目</t>
  </si>
  <si>
    <t>农业基础设施</t>
  </si>
  <si>
    <t>西河、前坡、白家河等村</t>
  </si>
  <si>
    <t>在西河、前坡、白家河等村铺设输水管道8.39千米，新建15立方米调蓄池2座，自来水入户13户</t>
  </si>
  <si>
    <t>提升5个村，1177人的
供水保障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</si>
  <si>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</si>
  <si>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2023年农村饮水
安全维修养护项目</t>
  </si>
  <si>
    <t>桑原、马趵泉等村</t>
  </si>
  <si>
    <t>在桑原村、马趵泉等村维修输水管道2.8千，水源保护及监测6座，维修更换水泵设施12套</t>
  </si>
  <si>
    <t>提升桑原村、
马趵泉等村供水保障</t>
  </si>
  <si>
    <t>淤地坝水毁修复
工程建设项目</t>
  </si>
  <si>
    <r>
      <rPr>
        <sz val="12"/>
        <rFont val="仿宋_GB2312"/>
        <charset val="134"/>
      </rPr>
      <t>永安镇</t>
    </r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香镇等4个乡镇</t>
    </r>
  </si>
  <si>
    <r>
      <rPr>
        <sz val="12"/>
        <rFont val="仿宋_GB2312"/>
        <charset val="134"/>
      </rPr>
      <t>在永安镇、</t>
    </r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香镇等4个乡镇修复
水毁淤地坝32座，对坝体滑塌、坝体冲沟
回填碾压、防水设施毁损部分修复等</t>
    </r>
  </si>
  <si>
    <t>滞洪削峰，减轻下游的洪水危害，提高流域整体防洪能力，增加农民的经济收入</t>
  </si>
  <si>
    <t>2022年农村饮水安全
巩固提升建设项目</t>
  </si>
  <si>
    <t>前王堤秋堰、前山里等村</t>
  </si>
  <si>
    <t>在前王堤、秋堰、前山里等村新建50立方米蓄水池3座，架设上水压力钢管0.6千米，铺设输水管道11.4千米，水处理设备2套及其它配套设施</t>
  </si>
  <si>
    <t>提升17个自然村，
3730人的供水保障</t>
  </si>
  <si>
    <t>农村饮水安全
巩固提升续建项目</t>
  </si>
  <si>
    <t>勍香、和平的4个乡镇</t>
  </si>
  <si>
    <t>建设100立方米蓄水池1座，50立方米蓄水池3座，架设上水压力钢管480米，上水PE管03米，铺设输水管道25.36千米，改造自来水入户755户,自动化提升系统1套及其它附属设施工程</t>
  </si>
  <si>
    <t>提升17个自然村，
4322人的供水保障</t>
  </si>
  <si>
    <t>灾后损毁农田
基础设施修复项目</t>
  </si>
  <si>
    <t>对县域内冲毁农田修复、田间道路修复
排水渠修复、生态修复等</t>
  </si>
  <si>
    <t>改善土壤环境，
提升耕地质量</t>
  </si>
  <si>
    <t>2021年高标准
农田建设项目</t>
  </si>
  <si>
    <t>东峪村下山村等4个村</t>
  </si>
  <si>
    <t>在东峪村、山云村、南沟底、
下山村建设高标准农田5000亩</t>
  </si>
  <si>
    <t>改善土壤环境，
提升土地质量</t>
  </si>
  <si>
    <t>坝系农业示范区
修复提升项目</t>
  </si>
  <si>
    <t>在县域内对损毁农田修复、坝体修复、
田间道路修复、新增加沟坝地建设等</t>
  </si>
  <si>
    <t>改善土壤环境、提升耕地质量</t>
  </si>
  <si>
    <t>2022年农村人居环境
整治建设续建项目</t>
  </si>
  <si>
    <t>人居环境整治</t>
  </si>
  <si>
    <t>后加楼、太阳山等8个村</t>
  </si>
  <si>
    <t>对5个乡镇的8个行政村生活污水进行
集中处理。其中：管网工程：DN200主管
网8296米，DN110支网16592米、DN110入户管网42780米；污水收集池工程：污水收集11座，收集池总容积1310立方米；污水处理站工程2座</t>
  </si>
  <si>
    <t>实现村庄环境干净
整洁绿化美化有序</t>
  </si>
  <si>
    <t>佃坪村南山移民
搬迁安置点地质
灾害治理项目</t>
  </si>
  <si>
    <t>佃坪村</t>
  </si>
  <si>
    <t>佃坪乡南山移民搬迁点修建三处护坡，护坡一长101米，挖土深1.5米，基础下换填1米厚灰土，片石护坡总高度3米，地面做2米宽U型排水槽；护坡二长20米，挖土深1.5米，基础下换填1米厚灰土，片石护坡平均高度1.62米，地面做2米宽U型排水槽；护坡三长191米，挖土深1.5米，基础下换填1米厚灰土，片石护坡高度2.5米。</t>
  </si>
  <si>
    <t>2023.03-2023.08</t>
  </si>
  <si>
    <t>项目实施后，彻底消除
南山移民搬迁点37户108人
的安全隐患，为群众创造
更好的生产生活环境</t>
  </si>
  <si>
    <t>刘家庄河小型
水利设施建设项目</t>
  </si>
  <si>
    <t>刘家庄村</t>
  </si>
  <si>
    <t>在刘家庄村河道建设人字闸蓄水坝
200米河道护坝及河道整治</t>
  </si>
  <si>
    <t>实现村庄环境干净整洁、绿化美化有序，改善群众人居环境</t>
  </si>
  <si>
    <t>和平镇以工代赈武洼
庄至东庄洼通村道路及
前马掌基本农田建设项目</t>
  </si>
  <si>
    <t>河达村、瓦伦坪村</t>
  </si>
  <si>
    <t>在河达村、瓦伦坪村建设基本农田545亩
改建通村道路2.6公里，道路标准路面宽3.5米，路基宽4.5米，路基厚18厘米</t>
  </si>
  <si>
    <t>通过改善耕地环境，
提升耕地质量，使农户受益</t>
  </si>
  <si>
    <t>乡村治理和精神文明建设类项目</t>
  </si>
  <si>
    <t>后加楼村深化示
范创建持续提升打造项目</t>
  </si>
  <si>
    <t>乡村治理</t>
  </si>
  <si>
    <t>盘活老旧宅基地、用乡土植物绿化
清理河道、修复河堤、修复提升群众活动
中心、建设核心价值观文化墙、修缮客运站点等</t>
  </si>
  <si>
    <t>实现村庄环境干净整洁、绿化美化有序，改善群众 人居环境</t>
  </si>
  <si>
    <t>金凤社区（易地移民安置点）公共服务设施提升项目</t>
  </si>
  <si>
    <t>府底小区</t>
  </si>
  <si>
    <t>维修金凤社区因水灾塌陷地面修复、楼道、墙面楼梯维修；铺设人行道及其他公共设施提升</t>
  </si>
  <si>
    <t>2023.08-2023.11</t>
  </si>
  <si>
    <t>实现小区环境干净整洁、绿化美化有序，改善群众 人居环境</t>
  </si>
  <si>
    <t>太阳山村乡村旅游
设施配套建设项目</t>
  </si>
  <si>
    <t>道路硬化1200平米，打造露营地1000平米
火车打卡休闲区1500平米及其他附属设施等</t>
  </si>
  <si>
    <t>实现村庄环境干净整洁、
美化有序，改善群众 人居环境</t>
  </si>
  <si>
    <t>永安镇农村基础
设施补短板项目</t>
  </si>
  <si>
    <t>辖区内22个村及移民小区</t>
  </si>
  <si>
    <t>对辖区村内人居环境进行整治
粪污处理及损毁道路修复等</t>
  </si>
  <si>
    <r>
      <rPr>
        <sz val="12"/>
        <rFont val="宋体"/>
        <charset val="134"/>
      </rPr>
      <t>勍</t>
    </r>
    <r>
      <rPr>
        <sz val="12"/>
        <rFont val="仿宋_GB2312"/>
        <charset val="134"/>
      </rPr>
      <t>香镇农村基础
设施补短板项目</t>
    </r>
  </si>
  <si>
    <t>辖区内11个村</t>
  </si>
  <si>
    <t>和平镇农村基础
设施补短板项目</t>
  </si>
  <si>
    <t>辖区内13个村</t>
  </si>
  <si>
    <t>僧念镇农村基础
设施补短板项目</t>
  </si>
  <si>
    <t>辖区内10个村</t>
  </si>
  <si>
    <t>对竹村县级示范村
人居环境建设项目</t>
  </si>
  <si>
    <t>对竹村</t>
  </si>
  <si>
    <t>在对竹村进行巷道、人行道硬化
下水道建，沿街照明，立面美化
绿化、小景观建设等</t>
  </si>
  <si>
    <t>对竹镇农村基础
设施补短板项目</t>
  </si>
  <si>
    <t>上团柏村县级示范村
人居环境建设项目</t>
  </si>
  <si>
    <t>上团
柏村</t>
  </si>
  <si>
    <t>对上团柏村村主路两侧绿化、沿线路灯改造，
跨河桥安全整治，护坡，防撞栏杆；修建公厕，种植绿植、花卉等；河道平整开挖疏通、
堤岸整修，维修架设围栏等</t>
  </si>
  <si>
    <t>下团柏村县级示范
村人居环境建设项目</t>
  </si>
  <si>
    <t>对下团柏村仇家遗址公园片区历史
建筑修缮和仇家遗址公园片区小游园
铺砖及绿化等</t>
  </si>
  <si>
    <t>团柏乡农村基础
设施补短板项目</t>
  </si>
  <si>
    <t>佃坪乡农村基础
设施补短板项目</t>
  </si>
  <si>
    <t>项目管理费</t>
  </si>
  <si>
    <t>主要用于项目前期设计、评审、招标
监理、以及验收等与项目管理相关的支出</t>
  </si>
  <si>
    <t>2023.05-2023.11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</si>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</sst>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3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  <scheme val="minor"/>
    </font>
    <font>
      <sz val="35"/>
      <name val="方正小标宋_GBK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7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1"/>
  <sheetViews>
    <sheetView tabSelected="1" view="pageBreakPreview" zoomScale="82" zoomScaleNormal="75" workbookViewId="0">
      <pane ySplit="6" topLeftCell="A71" activePane="bottomLeft" state="frozen"/>
      <selection/>
      <selection pane="bottomLeft" activeCell="G73" sqref="G73"/>
    </sheetView>
  </sheetViews>
  <sheetFormatPr defaultColWidth="9" defaultRowHeight="13.5"/>
  <cols>
    <col min="1" max="1" width="4.25" style="9" customWidth="1"/>
    <col min="2" max="2" width="5.175" style="10" customWidth="1"/>
    <col min="3" max="3" width="27.275" style="11" customWidth="1"/>
    <col min="4" max="4" width="6.45833333333333" style="9" customWidth="1"/>
    <col min="5" max="5" width="6.03333333333333" style="9" customWidth="1"/>
    <col min="6" max="6" width="8.075" style="9" customWidth="1"/>
    <col min="7" max="7" width="46.3416666666667" style="9" customWidth="1"/>
    <col min="8" max="8" width="10" style="9" customWidth="1"/>
    <col min="9" max="9" width="13.0666666666667" style="9" customWidth="1"/>
    <col min="10" max="10" width="12.925" style="9" customWidth="1"/>
    <col min="11" max="11" width="11.3416666666667" style="9" customWidth="1"/>
    <col min="12" max="12" width="10.5" style="9" customWidth="1"/>
    <col min="13" max="13" width="6.90833333333333" style="9" customWidth="1"/>
    <col min="14" max="14" width="11.4833333333333" style="9" customWidth="1"/>
    <col min="15" max="15" width="11.125" style="9" customWidth="1"/>
    <col min="16" max="16" width="11.8833333333333" style="9" customWidth="1"/>
    <col min="17" max="17" width="9.61666666666667" style="12" customWidth="1"/>
    <col min="18" max="18" width="8.81666666666667" style="12" customWidth="1"/>
    <col min="19" max="19" width="9.55833333333333" style="12" customWidth="1"/>
    <col min="20" max="20" width="30.325" style="12" customWidth="1"/>
    <col min="21" max="21" width="8.375" style="9" customWidth="1"/>
    <col min="22" max="16384" width="9" style="13"/>
  </cols>
  <sheetData>
    <row r="1" ht="35" customHeight="1" spans="1:21">
      <c r="A1" s="14" t="s">
        <v>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9"/>
      <c r="R1" s="39"/>
      <c r="S1" s="39"/>
      <c r="T1" s="39"/>
      <c r="U1" s="15"/>
    </row>
    <row r="2" s="1" customFormat="1" ht="38" customHeight="1" spans="1:2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="2" customFormat="1" ht="20" customHeight="1" spans="1:21">
      <c r="A3" s="18" t="s">
        <v>2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="3" customFormat="1" ht="27" customHeight="1" spans="1:21">
      <c r="A4" s="20" t="s">
        <v>3</v>
      </c>
      <c r="B4" s="20" t="s">
        <v>4</v>
      </c>
      <c r="C4" s="21" t="s">
        <v>5</v>
      </c>
      <c r="D4" s="21"/>
      <c r="E4" s="21"/>
      <c r="F4" s="21"/>
      <c r="G4" s="21"/>
      <c r="H4" s="21"/>
      <c r="I4" s="32" t="s">
        <v>6</v>
      </c>
      <c r="J4" s="21" t="s">
        <v>7</v>
      </c>
      <c r="K4" s="33" t="s">
        <v>8</v>
      </c>
      <c r="L4" s="33"/>
      <c r="M4" s="33"/>
      <c r="N4" s="33"/>
      <c r="O4" s="33"/>
      <c r="P4" s="34"/>
      <c r="Q4" s="32" t="s">
        <v>9</v>
      </c>
      <c r="R4" s="32" t="s">
        <v>10</v>
      </c>
      <c r="S4" s="32" t="s">
        <v>11</v>
      </c>
      <c r="T4" s="21" t="s">
        <v>12</v>
      </c>
      <c r="U4" s="21" t="s">
        <v>13</v>
      </c>
    </row>
    <row r="5" s="3" customFormat="1" ht="33" customHeight="1" spans="1:21">
      <c r="A5" s="20"/>
      <c r="B5" s="20"/>
      <c r="C5" s="21"/>
      <c r="D5" s="21"/>
      <c r="E5" s="21"/>
      <c r="F5" s="21"/>
      <c r="G5" s="21"/>
      <c r="H5" s="21"/>
      <c r="I5" s="35"/>
      <c r="J5" s="21"/>
      <c r="K5" s="34" t="s">
        <v>14</v>
      </c>
      <c r="L5" s="21"/>
      <c r="M5" s="21"/>
      <c r="N5" s="21"/>
      <c r="O5" s="21" t="s">
        <v>15</v>
      </c>
      <c r="P5" s="21"/>
      <c r="Q5" s="35"/>
      <c r="R5" s="35"/>
      <c r="S5" s="35"/>
      <c r="T5" s="21"/>
      <c r="U5" s="21"/>
    </row>
    <row r="6" s="3" customFormat="1" ht="33" customHeight="1" spans="1:21">
      <c r="A6" s="20"/>
      <c r="B6" s="20"/>
      <c r="C6" s="21" t="s">
        <v>16</v>
      </c>
      <c r="D6" s="21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36"/>
      <c r="J6" s="21"/>
      <c r="K6" s="34" t="s">
        <v>22</v>
      </c>
      <c r="L6" s="21" t="s">
        <v>23</v>
      </c>
      <c r="M6" s="21" t="s">
        <v>24</v>
      </c>
      <c r="N6" s="21" t="s">
        <v>25</v>
      </c>
      <c r="O6" s="21" t="s">
        <v>22</v>
      </c>
      <c r="P6" s="21" t="s">
        <v>23</v>
      </c>
      <c r="Q6" s="36"/>
      <c r="R6" s="36"/>
      <c r="S6" s="36"/>
      <c r="T6" s="21"/>
      <c r="U6" s="21"/>
    </row>
    <row r="7" s="3" customFormat="1" ht="156" customHeight="1" spans="1:21">
      <c r="A7" s="21" t="s">
        <v>26</v>
      </c>
      <c r="B7" s="20">
        <v>1</v>
      </c>
      <c r="C7" s="22" t="s">
        <v>27</v>
      </c>
      <c r="D7" s="22" t="s">
        <v>28</v>
      </c>
      <c r="E7" s="22" t="s">
        <v>29</v>
      </c>
      <c r="F7" s="22" t="s">
        <v>30</v>
      </c>
      <c r="G7" s="22" t="s">
        <v>31</v>
      </c>
      <c r="H7" s="22" t="s">
        <v>32</v>
      </c>
      <c r="I7" s="22">
        <v>363.9</v>
      </c>
      <c r="J7" s="22">
        <v>363.9</v>
      </c>
      <c r="K7" s="22"/>
      <c r="L7" s="37"/>
      <c r="M7" s="22"/>
      <c r="N7" s="22">
        <v>363.9</v>
      </c>
      <c r="O7" s="22"/>
      <c r="P7" s="22"/>
      <c r="Q7" s="22">
        <v>1214</v>
      </c>
      <c r="R7" s="22">
        <v>1214</v>
      </c>
      <c r="S7" s="22">
        <v>0</v>
      </c>
      <c r="T7" s="22" t="s">
        <v>33</v>
      </c>
      <c r="U7" s="21" t="s">
        <v>34</v>
      </c>
    </row>
    <row r="8" s="3" customFormat="1" ht="27" customHeight="1" spans="1:21">
      <c r="A8" s="21" t="s">
        <v>35</v>
      </c>
      <c r="B8" s="21"/>
      <c r="C8" s="21"/>
      <c r="D8" s="21"/>
      <c r="E8" s="21"/>
      <c r="F8" s="21"/>
      <c r="G8" s="21"/>
      <c r="H8" s="21"/>
      <c r="I8" s="21">
        <f t="shared" ref="I8:S8" si="0">SUM(I7:I7)</f>
        <v>363.9</v>
      </c>
      <c r="J8" s="21">
        <f t="shared" si="0"/>
        <v>363.9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363.9</v>
      </c>
      <c r="O8" s="21">
        <f t="shared" si="0"/>
        <v>0</v>
      </c>
      <c r="P8" s="21">
        <f t="shared" si="0"/>
        <v>0</v>
      </c>
      <c r="Q8" s="21">
        <f t="shared" si="0"/>
        <v>1214</v>
      </c>
      <c r="R8" s="21">
        <f t="shared" si="0"/>
        <v>1214</v>
      </c>
      <c r="S8" s="21">
        <f t="shared" si="0"/>
        <v>0</v>
      </c>
      <c r="T8" s="21"/>
      <c r="U8" s="20"/>
    </row>
    <row r="9" s="4" customFormat="1" ht="59" customHeight="1" spans="1:21">
      <c r="A9" s="21" t="s">
        <v>36</v>
      </c>
      <c r="B9" s="20">
        <v>1</v>
      </c>
      <c r="C9" s="22" t="s">
        <v>37</v>
      </c>
      <c r="D9" s="22" t="s">
        <v>28</v>
      </c>
      <c r="E9" s="22" t="s">
        <v>38</v>
      </c>
      <c r="F9" s="22" t="s">
        <v>30</v>
      </c>
      <c r="G9" s="22" t="s">
        <v>39</v>
      </c>
      <c r="H9" s="22" t="s">
        <v>32</v>
      </c>
      <c r="I9" s="22">
        <v>29.05</v>
      </c>
      <c r="J9" s="22">
        <v>29.05</v>
      </c>
      <c r="K9" s="22">
        <v>8.05</v>
      </c>
      <c r="L9" s="22"/>
      <c r="M9" s="22"/>
      <c r="N9" s="22">
        <v>21</v>
      </c>
      <c r="O9" s="22"/>
      <c r="P9" s="22"/>
      <c r="Q9" s="22">
        <v>83</v>
      </c>
      <c r="R9" s="22">
        <v>0</v>
      </c>
      <c r="S9" s="22">
        <v>83</v>
      </c>
      <c r="T9" s="22" t="s">
        <v>40</v>
      </c>
      <c r="U9" s="21" t="s">
        <v>34</v>
      </c>
    </row>
    <row r="10" s="4" customFormat="1" ht="68" customHeight="1" spans="1:21">
      <c r="A10" s="21"/>
      <c r="B10" s="20">
        <v>2</v>
      </c>
      <c r="C10" s="22" t="s">
        <v>41</v>
      </c>
      <c r="D10" s="23" t="s">
        <v>28</v>
      </c>
      <c r="E10" s="22" t="s">
        <v>42</v>
      </c>
      <c r="F10" s="22" t="s">
        <v>30</v>
      </c>
      <c r="G10" s="22" t="s">
        <v>43</v>
      </c>
      <c r="H10" s="22" t="s">
        <v>32</v>
      </c>
      <c r="I10" s="22">
        <v>56.88</v>
      </c>
      <c r="J10" s="22">
        <v>56.88</v>
      </c>
      <c r="K10" s="22"/>
      <c r="L10" s="22"/>
      <c r="M10" s="22"/>
      <c r="N10" s="22"/>
      <c r="O10" s="22"/>
      <c r="P10" s="22">
        <v>56.88</v>
      </c>
      <c r="Q10" s="22">
        <v>474</v>
      </c>
      <c r="R10" s="22">
        <v>474</v>
      </c>
      <c r="S10" s="22">
        <v>0</v>
      </c>
      <c r="T10" s="22" t="s">
        <v>44</v>
      </c>
      <c r="U10" s="21"/>
    </row>
    <row r="11" s="4" customFormat="1" ht="57" customHeight="1" spans="1:21">
      <c r="A11" s="21"/>
      <c r="B11" s="20">
        <v>3</v>
      </c>
      <c r="C11" s="22" t="s">
        <v>45</v>
      </c>
      <c r="D11" s="22" t="s">
        <v>28</v>
      </c>
      <c r="E11" s="22" t="s">
        <v>38</v>
      </c>
      <c r="F11" s="22" t="s">
        <v>30</v>
      </c>
      <c r="G11" s="22" t="s">
        <v>46</v>
      </c>
      <c r="H11" s="22" t="s">
        <v>47</v>
      </c>
      <c r="I11" s="22">
        <v>15</v>
      </c>
      <c r="J11" s="22">
        <v>15</v>
      </c>
      <c r="K11" s="22"/>
      <c r="L11" s="22"/>
      <c r="M11" s="22"/>
      <c r="N11" s="22">
        <v>15</v>
      </c>
      <c r="O11" s="22"/>
      <c r="P11" s="22"/>
      <c r="Q11" s="22">
        <v>500</v>
      </c>
      <c r="R11" s="22">
        <v>167</v>
      </c>
      <c r="S11" s="22">
        <v>0</v>
      </c>
      <c r="T11" s="22" t="s">
        <v>48</v>
      </c>
      <c r="U11" s="21" t="s">
        <v>49</v>
      </c>
    </row>
    <row r="12" s="5" customFormat="1" ht="64" customHeight="1" spans="1:21">
      <c r="A12" s="21"/>
      <c r="B12" s="20">
        <v>4</v>
      </c>
      <c r="C12" s="22" t="s">
        <v>50</v>
      </c>
      <c r="D12" s="23" t="s">
        <v>28</v>
      </c>
      <c r="E12" s="22" t="s">
        <v>38</v>
      </c>
      <c r="F12" s="22" t="s">
        <v>30</v>
      </c>
      <c r="G12" s="22" t="s">
        <v>51</v>
      </c>
      <c r="H12" s="22" t="s">
        <v>47</v>
      </c>
      <c r="I12" s="22">
        <v>80</v>
      </c>
      <c r="J12" s="22">
        <v>80</v>
      </c>
      <c r="K12" s="22"/>
      <c r="L12" s="22"/>
      <c r="M12" s="22"/>
      <c r="N12" s="22">
        <v>80</v>
      </c>
      <c r="O12" s="22"/>
      <c r="P12" s="22"/>
      <c r="Q12" s="22">
        <v>500</v>
      </c>
      <c r="R12" s="22">
        <v>153</v>
      </c>
      <c r="S12" s="22">
        <v>347</v>
      </c>
      <c r="T12" s="23" t="s">
        <v>52</v>
      </c>
      <c r="U12" s="21" t="s">
        <v>53</v>
      </c>
    </row>
    <row r="13" s="6" customFormat="1" ht="88" customHeight="1" spans="1:21">
      <c r="A13" s="21"/>
      <c r="B13" s="20">
        <v>5</v>
      </c>
      <c r="C13" s="22" t="s">
        <v>54</v>
      </c>
      <c r="D13" s="23" t="s">
        <v>28</v>
      </c>
      <c r="E13" s="22" t="s">
        <v>42</v>
      </c>
      <c r="F13" s="22" t="s">
        <v>55</v>
      </c>
      <c r="G13" s="22" t="s">
        <v>56</v>
      </c>
      <c r="H13" s="22" t="s">
        <v>47</v>
      </c>
      <c r="I13" s="22">
        <v>356.24</v>
      </c>
      <c r="J13" s="22">
        <v>356.24</v>
      </c>
      <c r="K13" s="22"/>
      <c r="L13" s="22">
        <v>150</v>
      </c>
      <c r="M13" s="22"/>
      <c r="N13" s="22">
        <v>206.24</v>
      </c>
      <c r="O13" s="22"/>
      <c r="P13" s="22"/>
      <c r="Q13" s="22">
        <v>2751</v>
      </c>
      <c r="R13" s="22">
        <v>2751</v>
      </c>
      <c r="S13" s="22">
        <v>0</v>
      </c>
      <c r="T13" s="22" t="s">
        <v>57</v>
      </c>
      <c r="U13" s="21" t="s">
        <v>55</v>
      </c>
    </row>
    <row r="14" s="6" customFormat="1" ht="88" customHeight="1" spans="1:21">
      <c r="A14" s="21"/>
      <c r="B14" s="20">
        <v>6</v>
      </c>
      <c r="C14" s="24" t="s">
        <v>58</v>
      </c>
      <c r="D14" s="23" t="s">
        <v>28</v>
      </c>
      <c r="E14" s="22" t="s">
        <v>42</v>
      </c>
      <c r="F14" s="24" t="s">
        <v>59</v>
      </c>
      <c r="G14" s="22" t="s">
        <v>60</v>
      </c>
      <c r="H14" s="22" t="s">
        <v>47</v>
      </c>
      <c r="I14" s="22">
        <v>117.85</v>
      </c>
      <c r="J14" s="22">
        <v>117.85</v>
      </c>
      <c r="K14" s="22"/>
      <c r="L14" s="22">
        <v>26.25</v>
      </c>
      <c r="M14" s="22"/>
      <c r="N14" s="22">
        <v>78.36</v>
      </c>
      <c r="O14" s="22">
        <v>6.64</v>
      </c>
      <c r="P14" s="22">
        <v>6.6</v>
      </c>
      <c r="Q14" s="22">
        <v>1123</v>
      </c>
      <c r="R14" s="22">
        <v>1123</v>
      </c>
      <c r="S14" s="22">
        <v>0</v>
      </c>
      <c r="T14" s="22" t="s">
        <v>61</v>
      </c>
      <c r="U14" s="21" t="s">
        <v>62</v>
      </c>
    </row>
    <row r="15" s="6" customFormat="1" ht="88" customHeight="1" spans="1:21">
      <c r="A15" s="21"/>
      <c r="B15" s="20">
        <v>7</v>
      </c>
      <c r="C15" s="22" t="s">
        <v>63</v>
      </c>
      <c r="D15" s="23" t="s">
        <v>28</v>
      </c>
      <c r="E15" s="22" t="s">
        <v>42</v>
      </c>
      <c r="F15" s="22" t="s">
        <v>64</v>
      </c>
      <c r="G15" s="22" t="s">
        <v>65</v>
      </c>
      <c r="H15" s="22" t="s">
        <v>47</v>
      </c>
      <c r="I15" s="22">
        <v>286.82</v>
      </c>
      <c r="J15" s="22">
        <v>286.82</v>
      </c>
      <c r="K15" s="22"/>
      <c r="L15" s="22">
        <v>40</v>
      </c>
      <c r="M15" s="22"/>
      <c r="N15" s="22">
        <v>120.75</v>
      </c>
      <c r="O15" s="22">
        <v>126.07</v>
      </c>
      <c r="P15" s="22"/>
      <c r="Q15" s="22">
        <v>2248</v>
      </c>
      <c r="R15" s="40">
        <v>2248</v>
      </c>
      <c r="S15" s="41">
        <v>0</v>
      </c>
      <c r="T15" s="22" t="s">
        <v>61</v>
      </c>
      <c r="U15" s="21" t="s">
        <v>64</v>
      </c>
    </row>
    <row r="16" s="6" customFormat="1" ht="88" customHeight="1" spans="1:21">
      <c r="A16" s="21" t="s">
        <v>36</v>
      </c>
      <c r="B16" s="20">
        <v>8</v>
      </c>
      <c r="C16" s="22" t="s">
        <v>66</v>
      </c>
      <c r="D16" s="23" t="s">
        <v>28</v>
      </c>
      <c r="E16" s="22" t="s">
        <v>42</v>
      </c>
      <c r="F16" s="22" t="s">
        <v>67</v>
      </c>
      <c r="G16" s="22" t="s">
        <v>68</v>
      </c>
      <c r="H16" s="22" t="s">
        <v>47</v>
      </c>
      <c r="I16" s="22">
        <v>167.49</v>
      </c>
      <c r="J16" s="22">
        <v>167.49</v>
      </c>
      <c r="K16" s="22"/>
      <c r="L16" s="22">
        <v>40</v>
      </c>
      <c r="M16" s="22"/>
      <c r="N16" s="22">
        <v>127.49</v>
      </c>
      <c r="O16" s="22"/>
      <c r="P16" s="22"/>
      <c r="Q16" s="22">
        <v>1698</v>
      </c>
      <c r="R16" s="22">
        <v>1698</v>
      </c>
      <c r="S16" s="22">
        <v>0</v>
      </c>
      <c r="T16" s="22" t="s">
        <v>61</v>
      </c>
      <c r="U16" s="21" t="s">
        <v>67</v>
      </c>
    </row>
    <row r="17" s="6" customFormat="1" ht="88" customHeight="1" spans="1:21">
      <c r="A17" s="21"/>
      <c r="B17" s="20">
        <v>9</v>
      </c>
      <c r="C17" s="22" t="s">
        <v>69</v>
      </c>
      <c r="D17" s="23" t="s">
        <v>28</v>
      </c>
      <c r="E17" s="22" t="s">
        <v>42</v>
      </c>
      <c r="F17" s="22" t="s">
        <v>70</v>
      </c>
      <c r="G17" s="22" t="s">
        <v>71</v>
      </c>
      <c r="H17" s="22" t="s">
        <v>47</v>
      </c>
      <c r="I17" s="22">
        <v>160.72</v>
      </c>
      <c r="J17" s="22">
        <v>160.72</v>
      </c>
      <c r="K17" s="22"/>
      <c r="L17" s="22">
        <v>35</v>
      </c>
      <c r="M17" s="22"/>
      <c r="N17" s="22">
        <v>125.72</v>
      </c>
      <c r="O17" s="22"/>
      <c r="P17" s="22"/>
      <c r="Q17" s="22">
        <v>1541</v>
      </c>
      <c r="R17" s="22">
        <v>1541</v>
      </c>
      <c r="S17" s="22">
        <v>0</v>
      </c>
      <c r="T17" s="22" t="s">
        <v>61</v>
      </c>
      <c r="U17" s="21" t="s">
        <v>70</v>
      </c>
    </row>
    <row r="18" s="6" customFormat="1" ht="88" customHeight="1" spans="1:21">
      <c r="A18" s="21"/>
      <c r="B18" s="20">
        <v>10</v>
      </c>
      <c r="C18" s="22" t="s">
        <v>72</v>
      </c>
      <c r="D18" s="23" t="s">
        <v>28</v>
      </c>
      <c r="E18" s="22" t="s">
        <v>42</v>
      </c>
      <c r="F18" s="22" t="s">
        <v>73</v>
      </c>
      <c r="G18" s="22" t="s">
        <v>74</v>
      </c>
      <c r="H18" s="22" t="s">
        <v>47</v>
      </c>
      <c r="I18" s="22">
        <v>173.25</v>
      </c>
      <c r="J18" s="22">
        <v>173.25</v>
      </c>
      <c r="K18" s="22"/>
      <c r="L18" s="22">
        <v>48</v>
      </c>
      <c r="M18" s="22"/>
      <c r="N18" s="22"/>
      <c r="O18" s="38">
        <v>125.25</v>
      </c>
      <c r="P18" s="22"/>
      <c r="Q18" s="22">
        <v>1458</v>
      </c>
      <c r="R18" s="22">
        <v>1458</v>
      </c>
      <c r="S18" s="22">
        <v>0</v>
      </c>
      <c r="T18" s="22" t="s">
        <v>61</v>
      </c>
      <c r="U18" s="21" t="s">
        <v>73</v>
      </c>
    </row>
    <row r="19" s="6" customFormat="1" ht="112" customHeight="1" spans="1:21">
      <c r="A19" s="21"/>
      <c r="B19" s="20">
        <v>11</v>
      </c>
      <c r="C19" s="22" t="s">
        <v>75</v>
      </c>
      <c r="D19" s="23" t="s">
        <v>28</v>
      </c>
      <c r="E19" s="22" t="s">
        <v>42</v>
      </c>
      <c r="F19" s="22" t="s">
        <v>76</v>
      </c>
      <c r="G19" s="22" t="s">
        <v>77</v>
      </c>
      <c r="H19" s="22" t="s">
        <v>47</v>
      </c>
      <c r="I19" s="22">
        <v>96.85</v>
      </c>
      <c r="J19" s="22">
        <v>96.85</v>
      </c>
      <c r="K19" s="22"/>
      <c r="L19" s="22">
        <v>30</v>
      </c>
      <c r="M19" s="22"/>
      <c r="N19" s="22">
        <v>66.85</v>
      </c>
      <c r="O19" s="22"/>
      <c r="P19" s="22"/>
      <c r="Q19" s="22">
        <v>919</v>
      </c>
      <c r="R19" s="22">
        <v>919</v>
      </c>
      <c r="S19" s="22">
        <v>0</v>
      </c>
      <c r="T19" s="22" t="s">
        <v>61</v>
      </c>
      <c r="U19" s="21" t="s">
        <v>76</v>
      </c>
    </row>
    <row r="20" s="6" customFormat="1" ht="126" customHeight="1" spans="1:21">
      <c r="A20" s="21"/>
      <c r="B20" s="20">
        <v>12</v>
      </c>
      <c r="C20" s="22" t="s">
        <v>78</v>
      </c>
      <c r="D20" s="23" t="s">
        <v>28</v>
      </c>
      <c r="E20" s="22" t="s">
        <v>42</v>
      </c>
      <c r="F20" s="22" t="s">
        <v>30</v>
      </c>
      <c r="G20" s="22" t="s">
        <v>79</v>
      </c>
      <c r="H20" s="22" t="s">
        <v>80</v>
      </c>
      <c r="I20" s="22">
        <v>680.04</v>
      </c>
      <c r="J20" s="22">
        <v>680.04</v>
      </c>
      <c r="K20" s="22"/>
      <c r="L20" s="22"/>
      <c r="M20" s="22"/>
      <c r="N20" s="22"/>
      <c r="O20" s="22">
        <v>198.18</v>
      </c>
      <c r="P20" s="22">
        <v>481.86</v>
      </c>
      <c r="Q20" s="22">
        <v>5667</v>
      </c>
      <c r="R20" s="22">
        <v>5667</v>
      </c>
      <c r="S20" s="22">
        <v>0</v>
      </c>
      <c r="T20" s="22" t="s">
        <v>81</v>
      </c>
      <c r="U20" s="21" t="s">
        <v>82</v>
      </c>
    </row>
    <row r="21" s="6" customFormat="1" ht="29" customHeight="1" spans="1:21">
      <c r="A21" s="21" t="s">
        <v>35</v>
      </c>
      <c r="B21" s="21"/>
      <c r="C21" s="21"/>
      <c r="D21" s="25"/>
      <c r="E21" s="25"/>
      <c r="F21" s="25"/>
      <c r="G21" s="26"/>
      <c r="H21" s="25"/>
      <c r="I21" s="21">
        <f t="shared" ref="I21:S21" si="1">SUM(I9:I20)</f>
        <v>2220.19</v>
      </c>
      <c r="J21" s="21">
        <f t="shared" si="1"/>
        <v>2220.19</v>
      </c>
      <c r="K21" s="21">
        <f t="shared" si="1"/>
        <v>8.05</v>
      </c>
      <c r="L21" s="21">
        <f t="shared" si="1"/>
        <v>369.25</v>
      </c>
      <c r="M21" s="21">
        <f t="shared" si="1"/>
        <v>0</v>
      </c>
      <c r="N21" s="21">
        <f t="shared" si="1"/>
        <v>841.41</v>
      </c>
      <c r="O21" s="21">
        <f t="shared" si="1"/>
        <v>456.14</v>
      </c>
      <c r="P21" s="21">
        <f t="shared" si="1"/>
        <v>545.34</v>
      </c>
      <c r="Q21" s="21">
        <f t="shared" si="1"/>
        <v>18962</v>
      </c>
      <c r="R21" s="21">
        <f t="shared" si="1"/>
        <v>18199</v>
      </c>
      <c r="S21" s="21">
        <f t="shared" si="1"/>
        <v>430</v>
      </c>
      <c r="T21" s="42"/>
      <c r="U21" s="43"/>
    </row>
    <row r="22" s="6" customFormat="1" ht="67" customHeight="1" spans="1:21">
      <c r="A22" s="21" t="s">
        <v>83</v>
      </c>
      <c r="B22" s="20">
        <v>1</v>
      </c>
      <c r="C22" s="22" t="s">
        <v>84</v>
      </c>
      <c r="D22" s="23" t="s">
        <v>28</v>
      </c>
      <c r="E22" s="22" t="s">
        <v>85</v>
      </c>
      <c r="F22" s="22" t="s">
        <v>30</v>
      </c>
      <c r="G22" s="22" t="s">
        <v>86</v>
      </c>
      <c r="H22" s="22" t="s">
        <v>87</v>
      </c>
      <c r="I22" s="22">
        <v>20</v>
      </c>
      <c r="J22" s="22">
        <v>20</v>
      </c>
      <c r="K22" s="22">
        <v>20</v>
      </c>
      <c r="L22" s="22"/>
      <c r="M22" s="22"/>
      <c r="N22" s="22"/>
      <c r="O22" s="22"/>
      <c r="P22" s="22"/>
      <c r="Q22" s="22">
        <v>80</v>
      </c>
      <c r="R22" s="22">
        <v>80</v>
      </c>
      <c r="S22" s="22">
        <v>0</v>
      </c>
      <c r="T22" s="22" t="s">
        <v>88</v>
      </c>
      <c r="U22" s="21" t="s">
        <v>34</v>
      </c>
    </row>
    <row r="23" s="5" customFormat="1" ht="65" customHeight="1" spans="1:21">
      <c r="A23" s="21"/>
      <c r="B23" s="20">
        <v>2</v>
      </c>
      <c r="C23" s="22" t="s">
        <v>89</v>
      </c>
      <c r="D23" s="23" t="s">
        <v>28</v>
      </c>
      <c r="E23" s="22" t="s">
        <v>85</v>
      </c>
      <c r="F23" s="22" t="s">
        <v>30</v>
      </c>
      <c r="G23" s="22" t="s">
        <v>90</v>
      </c>
      <c r="H23" s="22" t="s">
        <v>91</v>
      </c>
      <c r="I23" s="22">
        <v>133</v>
      </c>
      <c r="J23" s="22">
        <v>133</v>
      </c>
      <c r="K23" s="22">
        <v>133</v>
      </c>
      <c r="L23" s="22"/>
      <c r="M23" s="22"/>
      <c r="N23" s="22"/>
      <c r="O23" s="22"/>
      <c r="P23" s="22"/>
      <c r="Q23" s="22">
        <v>605</v>
      </c>
      <c r="R23" s="22">
        <v>312</v>
      </c>
      <c r="S23" s="22">
        <v>293</v>
      </c>
      <c r="T23" s="22" t="s">
        <v>92</v>
      </c>
      <c r="U23" s="21"/>
    </row>
    <row r="24" s="5" customFormat="1" ht="72" customHeight="1" spans="1:21">
      <c r="A24" s="21"/>
      <c r="B24" s="20">
        <v>3</v>
      </c>
      <c r="C24" s="22" t="s">
        <v>93</v>
      </c>
      <c r="D24" s="23" t="s">
        <v>94</v>
      </c>
      <c r="E24" s="22" t="s">
        <v>95</v>
      </c>
      <c r="F24" s="22" t="s">
        <v>96</v>
      </c>
      <c r="G24" s="22" t="s">
        <v>97</v>
      </c>
      <c r="H24" s="22" t="s">
        <v>32</v>
      </c>
      <c r="I24" s="22">
        <v>765.9</v>
      </c>
      <c r="J24" s="22">
        <v>165.9</v>
      </c>
      <c r="K24" s="22">
        <v>155.9</v>
      </c>
      <c r="L24" s="22"/>
      <c r="M24" s="22"/>
      <c r="N24" s="22"/>
      <c r="O24" s="22">
        <v>10</v>
      </c>
      <c r="P24" s="22"/>
      <c r="Q24" s="22">
        <v>322</v>
      </c>
      <c r="R24" s="22">
        <v>112</v>
      </c>
      <c r="S24" s="22">
        <v>210</v>
      </c>
      <c r="T24" s="22" t="s">
        <v>98</v>
      </c>
      <c r="U24" s="21"/>
    </row>
    <row r="25" s="5" customFormat="1" ht="129" customHeight="1" spans="1:21">
      <c r="A25" s="21" t="s">
        <v>83</v>
      </c>
      <c r="B25" s="27">
        <v>4</v>
      </c>
      <c r="C25" s="22" t="s">
        <v>99</v>
      </c>
      <c r="D25" s="23" t="s">
        <v>28</v>
      </c>
      <c r="E25" s="22" t="s">
        <v>100</v>
      </c>
      <c r="F25" s="22" t="s">
        <v>30</v>
      </c>
      <c r="G25" s="28" t="s">
        <v>101</v>
      </c>
      <c r="H25" s="22" t="s">
        <v>102</v>
      </c>
      <c r="I25" s="22">
        <v>260</v>
      </c>
      <c r="J25" s="22">
        <v>260</v>
      </c>
      <c r="K25" s="22">
        <v>260</v>
      </c>
      <c r="L25" s="22"/>
      <c r="M25" s="22"/>
      <c r="N25" s="22"/>
      <c r="O25" s="22"/>
      <c r="P25" s="22"/>
      <c r="Q25" s="22">
        <v>1000</v>
      </c>
      <c r="R25" s="22">
        <v>335</v>
      </c>
      <c r="S25" s="22">
        <v>665</v>
      </c>
      <c r="T25" s="22" t="s">
        <v>103</v>
      </c>
      <c r="U25" s="21" t="s">
        <v>53</v>
      </c>
    </row>
    <row r="26" s="7" customFormat="1" ht="63" customHeight="1" spans="1:21">
      <c r="A26" s="21"/>
      <c r="B26" s="27">
        <v>5</v>
      </c>
      <c r="C26" s="22" t="s">
        <v>104</v>
      </c>
      <c r="D26" s="23" t="s">
        <v>28</v>
      </c>
      <c r="E26" s="22" t="s">
        <v>100</v>
      </c>
      <c r="F26" s="22" t="s">
        <v>30</v>
      </c>
      <c r="G26" s="22" t="s">
        <v>105</v>
      </c>
      <c r="H26" s="22" t="s">
        <v>106</v>
      </c>
      <c r="I26" s="22">
        <v>600</v>
      </c>
      <c r="J26" s="22">
        <v>400</v>
      </c>
      <c r="K26" s="22">
        <v>400</v>
      </c>
      <c r="L26" s="22"/>
      <c r="M26" s="22"/>
      <c r="N26" s="22"/>
      <c r="O26" s="22"/>
      <c r="P26" s="22"/>
      <c r="Q26" s="22">
        <v>2360</v>
      </c>
      <c r="R26" s="22">
        <v>560</v>
      </c>
      <c r="S26" s="22">
        <v>1800</v>
      </c>
      <c r="T26" s="22" t="s">
        <v>107</v>
      </c>
      <c r="U26" s="21"/>
    </row>
    <row r="27" s="5" customFormat="1" ht="82" customHeight="1" spans="1:21">
      <c r="A27" s="21"/>
      <c r="B27" s="27">
        <v>6</v>
      </c>
      <c r="C27" s="22" t="s">
        <v>108</v>
      </c>
      <c r="D27" s="23" t="s">
        <v>28</v>
      </c>
      <c r="E27" s="22" t="s">
        <v>95</v>
      </c>
      <c r="F27" s="22" t="s">
        <v>109</v>
      </c>
      <c r="G27" s="28" t="s">
        <v>110</v>
      </c>
      <c r="H27" s="22" t="s">
        <v>111</v>
      </c>
      <c r="I27" s="22">
        <v>142</v>
      </c>
      <c r="J27" s="22">
        <v>142</v>
      </c>
      <c r="K27" s="22">
        <v>142</v>
      </c>
      <c r="L27" s="22"/>
      <c r="M27" s="22"/>
      <c r="N27" s="22"/>
      <c r="O27" s="22"/>
      <c r="P27" s="22"/>
      <c r="Q27" s="22">
        <v>25</v>
      </c>
      <c r="R27" s="22">
        <v>11</v>
      </c>
      <c r="S27" s="22">
        <v>14</v>
      </c>
      <c r="T27" s="22" t="s">
        <v>112</v>
      </c>
      <c r="U27" s="21"/>
    </row>
    <row r="28" s="5" customFormat="1" ht="52" customHeight="1" spans="1:21">
      <c r="A28" s="21"/>
      <c r="B28" s="27">
        <v>7</v>
      </c>
      <c r="C28" s="22" t="s">
        <v>113</v>
      </c>
      <c r="D28" s="23" t="s">
        <v>28</v>
      </c>
      <c r="E28" s="22" t="s">
        <v>114</v>
      </c>
      <c r="F28" s="22" t="s">
        <v>30</v>
      </c>
      <c r="G28" s="22" t="s">
        <v>115</v>
      </c>
      <c r="H28" s="22" t="s">
        <v>111</v>
      </c>
      <c r="I28" s="22">
        <v>45</v>
      </c>
      <c r="J28" s="22">
        <v>45</v>
      </c>
      <c r="K28" s="22">
        <v>45</v>
      </c>
      <c r="L28" s="22"/>
      <c r="M28" s="22"/>
      <c r="N28" s="22"/>
      <c r="O28" s="22"/>
      <c r="P28" s="22"/>
      <c r="Q28" s="22">
        <v>382</v>
      </c>
      <c r="R28" s="22">
        <v>122</v>
      </c>
      <c r="S28" s="22">
        <v>260</v>
      </c>
      <c r="T28" s="22" t="s">
        <v>116</v>
      </c>
      <c r="U28" s="21"/>
    </row>
    <row r="29" s="7" customFormat="1" ht="52" customHeight="1" spans="1:21">
      <c r="A29" s="21"/>
      <c r="B29" s="20">
        <v>8</v>
      </c>
      <c r="C29" s="22" t="s">
        <v>117</v>
      </c>
      <c r="D29" s="24" t="s">
        <v>94</v>
      </c>
      <c r="E29" s="24" t="s">
        <v>118</v>
      </c>
      <c r="F29" s="24" t="s">
        <v>64</v>
      </c>
      <c r="G29" s="22" t="s">
        <v>119</v>
      </c>
      <c r="H29" s="29" t="s">
        <v>111</v>
      </c>
      <c r="I29" s="24">
        <v>3000</v>
      </c>
      <c r="J29" s="24">
        <v>1769</v>
      </c>
      <c r="K29" s="24">
        <v>1769</v>
      </c>
      <c r="L29" s="24"/>
      <c r="M29" s="24"/>
      <c r="N29" s="24"/>
      <c r="O29" s="24"/>
      <c r="P29" s="24"/>
      <c r="Q29" s="24">
        <v>220</v>
      </c>
      <c r="R29" s="24">
        <v>213</v>
      </c>
      <c r="S29" s="24">
        <v>7</v>
      </c>
      <c r="T29" s="22" t="s">
        <v>120</v>
      </c>
      <c r="U29" s="21"/>
    </row>
    <row r="30" s="5" customFormat="1" ht="59" customHeight="1" spans="1:21">
      <c r="A30" s="21"/>
      <c r="B30" s="20">
        <v>9</v>
      </c>
      <c r="C30" s="22" t="s">
        <v>121</v>
      </c>
      <c r="D30" s="24" t="s">
        <v>94</v>
      </c>
      <c r="E30" s="24" t="s">
        <v>118</v>
      </c>
      <c r="F30" s="24" t="s">
        <v>55</v>
      </c>
      <c r="G30" s="22" t="s">
        <v>122</v>
      </c>
      <c r="H30" s="29" t="s">
        <v>111</v>
      </c>
      <c r="I30" s="24">
        <v>3400</v>
      </c>
      <c r="J30" s="24">
        <v>1358</v>
      </c>
      <c r="K30" s="24">
        <v>1358</v>
      </c>
      <c r="L30" s="24"/>
      <c r="M30" s="24"/>
      <c r="N30" s="24"/>
      <c r="O30" s="24"/>
      <c r="P30" s="24"/>
      <c r="Q30" s="24">
        <v>416</v>
      </c>
      <c r="R30" s="24">
        <v>405</v>
      </c>
      <c r="S30" s="24">
        <v>11</v>
      </c>
      <c r="T30" s="22" t="s">
        <v>120</v>
      </c>
      <c r="U30" s="21"/>
    </row>
    <row r="31" s="5" customFormat="1" ht="66" customHeight="1" spans="1:21">
      <c r="A31" s="21"/>
      <c r="B31" s="20">
        <v>10</v>
      </c>
      <c r="C31" s="22" t="s">
        <v>123</v>
      </c>
      <c r="D31" s="22" t="s">
        <v>28</v>
      </c>
      <c r="E31" s="22" t="s">
        <v>118</v>
      </c>
      <c r="F31" s="22" t="s">
        <v>30</v>
      </c>
      <c r="G31" s="22" t="s">
        <v>124</v>
      </c>
      <c r="H31" s="28" t="s">
        <v>111</v>
      </c>
      <c r="I31" s="22">
        <v>250</v>
      </c>
      <c r="J31" s="22">
        <v>150</v>
      </c>
      <c r="K31" s="22">
        <v>150</v>
      </c>
      <c r="L31" s="22"/>
      <c r="M31" s="22"/>
      <c r="N31" s="22"/>
      <c r="O31" s="22"/>
      <c r="P31" s="22"/>
      <c r="Q31" s="22">
        <v>1803</v>
      </c>
      <c r="R31" s="22">
        <v>601</v>
      </c>
      <c r="S31" s="22">
        <v>1202</v>
      </c>
      <c r="T31" s="22" t="s">
        <v>125</v>
      </c>
      <c r="U31" s="21"/>
    </row>
    <row r="32" s="7" customFormat="1" ht="66" customHeight="1" spans="1:21">
      <c r="A32" s="21"/>
      <c r="B32" s="20">
        <v>11</v>
      </c>
      <c r="C32" s="22" t="s">
        <v>126</v>
      </c>
      <c r="D32" s="22" t="s">
        <v>28</v>
      </c>
      <c r="E32" s="22" t="s">
        <v>118</v>
      </c>
      <c r="F32" s="22" t="s">
        <v>30</v>
      </c>
      <c r="G32" s="22" t="s">
        <v>127</v>
      </c>
      <c r="H32" s="22" t="s">
        <v>111</v>
      </c>
      <c r="I32" s="22">
        <v>75</v>
      </c>
      <c r="J32" s="22">
        <v>75</v>
      </c>
      <c r="K32" s="22">
        <v>75</v>
      </c>
      <c r="L32" s="22"/>
      <c r="M32" s="22"/>
      <c r="N32" s="22"/>
      <c r="O32" s="22"/>
      <c r="P32" s="22"/>
      <c r="Q32" s="22">
        <v>502</v>
      </c>
      <c r="R32" s="22">
        <v>167</v>
      </c>
      <c r="S32" s="22">
        <v>335</v>
      </c>
      <c r="T32" s="22" t="s">
        <v>128</v>
      </c>
      <c r="U32" s="21" t="s">
        <v>49</v>
      </c>
    </row>
    <row r="33" s="5" customFormat="1" ht="81" customHeight="1" spans="1:21">
      <c r="A33" s="21"/>
      <c r="B33" s="20">
        <v>12</v>
      </c>
      <c r="C33" s="22" t="s">
        <v>129</v>
      </c>
      <c r="D33" s="22" t="s">
        <v>28</v>
      </c>
      <c r="E33" s="22" t="s">
        <v>118</v>
      </c>
      <c r="F33" s="22" t="s">
        <v>130</v>
      </c>
      <c r="G33" s="28" t="s">
        <v>131</v>
      </c>
      <c r="H33" s="22" t="s">
        <v>111</v>
      </c>
      <c r="I33" s="22">
        <v>405</v>
      </c>
      <c r="J33" s="22">
        <v>30.38</v>
      </c>
      <c r="K33" s="22">
        <v>30.38</v>
      </c>
      <c r="L33" s="22"/>
      <c r="M33" s="22"/>
      <c r="N33" s="22"/>
      <c r="O33" s="22"/>
      <c r="P33" s="22"/>
      <c r="Q33" s="22">
        <v>7</v>
      </c>
      <c r="R33" s="22">
        <v>5</v>
      </c>
      <c r="S33" s="22">
        <v>2</v>
      </c>
      <c r="T33" s="22" t="s">
        <v>132</v>
      </c>
      <c r="U33" s="21"/>
    </row>
    <row r="34" s="5" customFormat="1" ht="79" customHeight="1" spans="1:21">
      <c r="A34" s="21"/>
      <c r="B34" s="20">
        <v>13</v>
      </c>
      <c r="C34" s="22" t="s">
        <v>133</v>
      </c>
      <c r="D34" s="22" t="s">
        <v>28</v>
      </c>
      <c r="E34" s="22" t="s">
        <v>118</v>
      </c>
      <c r="F34" s="22" t="s">
        <v>134</v>
      </c>
      <c r="G34" s="30" t="s">
        <v>135</v>
      </c>
      <c r="H34" s="22" t="s">
        <v>111</v>
      </c>
      <c r="I34" s="22">
        <v>145</v>
      </c>
      <c r="J34" s="22">
        <v>11.6</v>
      </c>
      <c r="K34" s="22">
        <v>11.6</v>
      </c>
      <c r="L34" s="22"/>
      <c r="M34" s="22"/>
      <c r="N34" s="22"/>
      <c r="O34" s="22"/>
      <c r="P34" s="22"/>
      <c r="Q34" s="22">
        <v>6</v>
      </c>
      <c r="R34" s="22">
        <v>3</v>
      </c>
      <c r="S34" s="22">
        <v>3</v>
      </c>
      <c r="T34" s="22" t="s">
        <v>132</v>
      </c>
      <c r="U34" s="21"/>
    </row>
    <row r="35" s="5" customFormat="1" ht="76" customHeight="1" spans="1:21">
      <c r="A35" s="21" t="s">
        <v>83</v>
      </c>
      <c r="B35" s="20">
        <v>14</v>
      </c>
      <c r="C35" s="22" t="s">
        <v>136</v>
      </c>
      <c r="D35" s="22" t="s">
        <v>28</v>
      </c>
      <c r="E35" s="22" t="s">
        <v>118</v>
      </c>
      <c r="F35" s="22" t="s">
        <v>134</v>
      </c>
      <c r="G35" s="28" t="s">
        <v>137</v>
      </c>
      <c r="H35" s="22" t="s">
        <v>111</v>
      </c>
      <c r="I35" s="22">
        <v>101</v>
      </c>
      <c r="J35" s="22">
        <v>8.08</v>
      </c>
      <c r="K35" s="22">
        <v>8.08</v>
      </c>
      <c r="L35" s="22"/>
      <c r="M35" s="22"/>
      <c r="N35" s="22"/>
      <c r="O35" s="22"/>
      <c r="P35" s="22"/>
      <c r="Q35" s="22">
        <v>5</v>
      </c>
      <c r="R35" s="22">
        <v>3</v>
      </c>
      <c r="S35" s="22">
        <v>2</v>
      </c>
      <c r="T35" s="22" t="s">
        <v>132</v>
      </c>
      <c r="U35" s="44" t="s">
        <v>49</v>
      </c>
    </row>
    <row r="36" s="5" customFormat="1" ht="87" customHeight="1" spans="1:21">
      <c r="A36" s="21"/>
      <c r="B36" s="20">
        <v>15</v>
      </c>
      <c r="C36" s="22" t="s">
        <v>138</v>
      </c>
      <c r="D36" s="22" t="s">
        <v>28</v>
      </c>
      <c r="E36" s="22" t="s">
        <v>118</v>
      </c>
      <c r="F36" s="22" t="s">
        <v>139</v>
      </c>
      <c r="G36" s="30" t="s">
        <v>140</v>
      </c>
      <c r="H36" s="22" t="s">
        <v>111</v>
      </c>
      <c r="I36" s="22">
        <v>118</v>
      </c>
      <c r="J36" s="22">
        <v>9.44</v>
      </c>
      <c r="K36" s="22">
        <v>9.44</v>
      </c>
      <c r="L36" s="22"/>
      <c r="M36" s="22"/>
      <c r="N36" s="22"/>
      <c r="O36" s="22"/>
      <c r="P36" s="22"/>
      <c r="Q36" s="22">
        <v>6</v>
      </c>
      <c r="R36" s="22">
        <v>3</v>
      </c>
      <c r="S36" s="22">
        <v>3</v>
      </c>
      <c r="T36" s="22" t="s">
        <v>132</v>
      </c>
      <c r="U36" s="45"/>
    </row>
    <row r="37" s="5" customFormat="1" ht="94" customHeight="1" spans="1:21">
      <c r="A37" s="21"/>
      <c r="B37" s="20">
        <v>16</v>
      </c>
      <c r="C37" s="22" t="s">
        <v>141</v>
      </c>
      <c r="D37" s="22" t="s">
        <v>28</v>
      </c>
      <c r="E37" s="22" t="s">
        <v>118</v>
      </c>
      <c r="F37" s="22" t="s">
        <v>142</v>
      </c>
      <c r="G37" s="30" t="s">
        <v>143</v>
      </c>
      <c r="H37" s="22" t="s">
        <v>111</v>
      </c>
      <c r="I37" s="22">
        <v>156</v>
      </c>
      <c r="J37" s="22">
        <v>12.48</v>
      </c>
      <c r="K37" s="22">
        <v>12.48</v>
      </c>
      <c r="L37" s="22"/>
      <c r="M37" s="22"/>
      <c r="N37" s="22"/>
      <c r="O37" s="22"/>
      <c r="P37" s="22"/>
      <c r="Q37" s="22">
        <v>5</v>
      </c>
      <c r="R37" s="22">
        <v>2</v>
      </c>
      <c r="S37" s="22">
        <v>3</v>
      </c>
      <c r="T37" s="22" t="s">
        <v>132</v>
      </c>
      <c r="U37" s="45"/>
    </row>
    <row r="38" s="5" customFormat="1" ht="85" customHeight="1" spans="1:21">
      <c r="A38" s="21"/>
      <c r="B38" s="20">
        <v>17</v>
      </c>
      <c r="C38" s="22" t="s">
        <v>144</v>
      </c>
      <c r="D38" s="22" t="s">
        <v>28</v>
      </c>
      <c r="E38" s="22" t="s">
        <v>118</v>
      </c>
      <c r="F38" s="22" t="s">
        <v>145</v>
      </c>
      <c r="G38" s="30" t="s">
        <v>146</v>
      </c>
      <c r="H38" s="22" t="s">
        <v>111</v>
      </c>
      <c r="I38" s="22">
        <v>342</v>
      </c>
      <c r="J38" s="22">
        <v>25.65</v>
      </c>
      <c r="K38" s="22">
        <v>25.65</v>
      </c>
      <c r="L38" s="22"/>
      <c r="M38" s="22"/>
      <c r="N38" s="22"/>
      <c r="O38" s="22"/>
      <c r="P38" s="22"/>
      <c r="Q38" s="22">
        <v>6</v>
      </c>
      <c r="R38" s="22">
        <v>4</v>
      </c>
      <c r="S38" s="22">
        <v>2</v>
      </c>
      <c r="T38" s="22" t="s">
        <v>132</v>
      </c>
      <c r="U38" s="45"/>
    </row>
    <row r="39" s="5" customFormat="1" ht="103" customHeight="1" spans="1:21">
      <c r="A39" s="21"/>
      <c r="B39" s="20">
        <v>18</v>
      </c>
      <c r="C39" s="24" t="s">
        <v>147</v>
      </c>
      <c r="D39" s="22" t="s">
        <v>28</v>
      </c>
      <c r="E39" s="22" t="s">
        <v>118</v>
      </c>
      <c r="F39" s="22" t="s">
        <v>142</v>
      </c>
      <c r="G39" s="30" t="s">
        <v>148</v>
      </c>
      <c r="H39" s="22" t="s">
        <v>111</v>
      </c>
      <c r="I39" s="22">
        <v>4593</v>
      </c>
      <c r="J39" s="22">
        <v>200</v>
      </c>
      <c r="K39" s="22">
        <v>200</v>
      </c>
      <c r="L39" s="22"/>
      <c r="M39" s="22"/>
      <c r="N39" s="22"/>
      <c r="O39" s="22"/>
      <c r="P39" s="22"/>
      <c r="Q39" s="22">
        <v>57</v>
      </c>
      <c r="R39" s="22">
        <v>19</v>
      </c>
      <c r="S39" s="22">
        <v>38</v>
      </c>
      <c r="T39" s="22" t="s">
        <v>132</v>
      </c>
      <c r="U39" s="45"/>
    </row>
    <row r="40" s="5" customFormat="1" ht="102" customHeight="1" spans="1:21">
      <c r="A40" s="21"/>
      <c r="B40" s="20">
        <v>19</v>
      </c>
      <c r="C40" s="22" t="s">
        <v>149</v>
      </c>
      <c r="D40" s="22" t="s">
        <v>28</v>
      </c>
      <c r="E40" s="22" t="s">
        <v>118</v>
      </c>
      <c r="F40" s="22" t="s">
        <v>150</v>
      </c>
      <c r="G40" s="28" t="s">
        <v>151</v>
      </c>
      <c r="H40" s="22" t="s">
        <v>111</v>
      </c>
      <c r="I40" s="22">
        <v>996</v>
      </c>
      <c r="J40" s="22">
        <v>69.72</v>
      </c>
      <c r="K40" s="22">
        <v>69.72</v>
      </c>
      <c r="L40" s="22"/>
      <c r="M40" s="22"/>
      <c r="N40" s="22"/>
      <c r="O40" s="22"/>
      <c r="P40" s="22"/>
      <c r="Q40" s="22">
        <v>12</v>
      </c>
      <c r="R40" s="22">
        <v>5</v>
      </c>
      <c r="S40" s="22">
        <v>7</v>
      </c>
      <c r="T40" s="22" t="s">
        <v>132</v>
      </c>
      <c r="U40" s="45"/>
    </row>
    <row r="41" s="5" customFormat="1" ht="96" customHeight="1" spans="1:21">
      <c r="A41" s="21"/>
      <c r="B41" s="20">
        <v>20</v>
      </c>
      <c r="C41" s="22" t="s">
        <v>152</v>
      </c>
      <c r="D41" s="22" t="s">
        <v>28</v>
      </c>
      <c r="E41" s="22" t="s">
        <v>118</v>
      </c>
      <c r="F41" s="22" t="s">
        <v>153</v>
      </c>
      <c r="G41" s="22" t="s">
        <v>154</v>
      </c>
      <c r="H41" s="22" t="s">
        <v>111</v>
      </c>
      <c r="I41" s="22">
        <v>115</v>
      </c>
      <c r="J41" s="22">
        <v>9.2</v>
      </c>
      <c r="K41" s="22">
        <v>9.2</v>
      </c>
      <c r="L41" s="22"/>
      <c r="M41" s="22"/>
      <c r="N41" s="22"/>
      <c r="O41" s="22"/>
      <c r="P41" s="22"/>
      <c r="Q41" s="22">
        <v>4</v>
      </c>
      <c r="R41" s="22">
        <v>1</v>
      </c>
      <c r="S41" s="22">
        <v>3</v>
      </c>
      <c r="T41" s="22" t="s">
        <v>132</v>
      </c>
      <c r="U41" s="45"/>
    </row>
    <row r="42" s="5" customFormat="1" ht="94" customHeight="1" spans="1:21">
      <c r="A42" s="21"/>
      <c r="B42" s="20">
        <v>21</v>
      </c>
      <c r="C42" s="22" t="s">
        <v>155</v>
      </c>
      <c r="D42" s="22" t="s">
        <v>28</v>
      </c>
      <c r="E42" s="22" t="s">
        <v>118</v>
      </c>
      <c r="F42" s="22" t="s">
        <v>30</v>
      </c>
      <c r="G42" s="22" t="s">
        <v>156</v>
      </c>
      <c r="H42" s="22" t="s">
        <v>111</v>
      </c>
      <c r="I42" s="22">
        <v>162.8</v>
      </c>
      <c r="J42" s="22">
        <v>162.8</v>
      </c>
      <c r="K42" s="22">
        <v>37.8</v>
      </c>
      <c r="L42" s="22">
        <v>125</v>
      </c>
      <c r="M42" s="22"/>
      <c r="N42" s="22"/>
      <c r="O42" s="22"/>
      <c r="P42" s="22"/>
      <c r="Q42" s="22">
        <v>3478</v>
      </c>
      <c r="R42" s="22">
        <v>2196</v>
      </c>
      <c r="S42" s="22">
        <v>1282</v>
      </c>
      <c r="T42" s="22" t="s">
        <v>157</v>
      </c>
      <c r="U42" s="46"/>
    </row>
    <row r="43" s="5" customFormat="1" ht="87" customHeight="1" spans="1:21">
      <c r="A43" s="21" t="s">
        <v>83</v>
      </c>
      <c r="B43" s="20">
        <v>22</v>
      </c>
      <c r="C43" s="22" t="s">
        <v>158</v>
      </c>
      <c r="D43" s="22" t="s">
        <v>28</v>
      </c>
      <c r="E43" s="22" t="s">
        <v>118</v>
      </c>
      <c r="F43" s="22" t="s">
        <v>159</v>
      </c>
      <c r="G43" s="22" t="s">
        <v>160</v>
      </c>
      <c r="H43" s="22" t="s">
        <v>87</v>
      </c>
      <c r="I43" s="22">
        <v>112.05</v>
      </c>
      <c r="J43" s="22">
        <v>112.05</v>
      </c>
      <c r="K43" s="22">
        <v>112.05</v>
      </c>
      <c r="L43" s="22"/>
      <c r="M43" s="22"/>
      <c r="N43" s="22"/>
      <c r="O43" s="22"/>
      <c r="P43" s="22"/>
      <c r="Q43" s="22">
        <v>109</v>
      </c>
      <c r="R43" s="22">
        <v>21</v>
      </c>
      <c r="S43" s="22">
        <v>88</v>
      </c>
      <c r="T43" s="22" t="s">
        <v>132</v>
      </c>
      <c r="U43" s="21" t="s">
        <v>49</v>
      </c>
    </row>
    <row r="44" s="5" customFormat="1" ht="86" customHeight="1" spans="1:21">
      <c r="A44" s="21"/>
      <c r="B44" s="20">
        <v>23</v>
      </c>
      <c r="C44" s="22" t="s">
        <v>161</v>
      </c>
      <c r="D44" s="22" t="s">
        <v>28</v>
      </c>
      <c r="E44" s="22" t="s">
        <v>118</v>
      </c>
      <c r="F44" s="22" t="s">
        <v>162</v>
      </c>
      <c r="G44" s="22" t="s">
        <v>163</v>
      </c>
      <c r="H44" s="22" t="s">
        <v>87</v>
      </c>
      <c r="I44" s="22">
        <v>143.4</v>
      </c>
      <c r="J44" s="22">
        <v>143.4</v>
      </c>
      <c r="K44" s="22">
        <v>143.4</v>
      </c>
      <c r="L44" s="22"/>
      <c r="M44" s="22"/>
      <c r="N44" s="22"/>
      <c r="O44" s="22"/>
      <c r="P44" s="22"/>
      <c r="Q44" s="22">
        <v>123</v>
      </c>
      <c r="R44" s="22">
        <v>25</v>
      </c>
      <c r="S44" s="22">
        <v>98</v>
      </c>
      <c r="T44" s="22" t="s">
        <v>132</v>
      </c>
      <c r="U44" s="21"/>
    </row>
    <row r="45" s="5" customFormat="1" ht="86" customHeight="1" spans="1:21">
      <c r="A45" s="21"/>
      <c r="B45" s="20">
        <v>24</v>
      </c>
      <c r="C45" s="22" t="s">
        <v>164</v>
      </c>
      <c r="D45" s="22" t="s">
        <v>28</v>
      </c>
      <c r="E45" s="22" t="s">
        <v>118</v>
      </c>
      <c r="F45" s="22" t="s">
        <v>165</v>
      </c>
      <c r="G45" s="22" t="s">
        <v>166</v>
      </c>
      <c r="H45" s="31" t="s">
        <v>87</v>
      </c>
      <c r="I45" s="22">
        <v>148.95</v>
      </c>
      <c r="J45" s="22">
        <v>148.95</v>
      </c>
      <c r="K45" s="22">
        <v>148.95</v>
      </c>
      <c r="L45" s="22"/>
      <c r="M45" s="22"/>
      <c r="N45" s="22"/>
      <c r="O45" s="22"/>
      <c r="P45" s="22"/>
      <c r="Q45" s="22">
        <v>129</v>
      </c>
      <c r="R45" s="22">
        <v>25</v>
      </c>
      <c r="S45" s="22">
        <v>104</v>
      </c>
      <c r="T45" s="22" t="s">
        <v>132</v>
      </c>
      <c r="U45" s="21"/>
    </row>
    <row r="46" s="5" customFormat="1" ht="76" customHeight="1" spans="1:21">
      <c r="A46" s="21"/>
      <c r="B46" s="20">
        <v>25</v>
      </c>
      <c r="C46" s="22" t="s">
        <v>167</v>
      </c>
      <c r="D46" s="22" t="s">
        <v>28</v>
      </c>
      <c r="E46" s="22" t="s">
        <v>118</v>
      </c>
      <c r="F46" s="22" t="s">
        <v>168</v>
      </c>
      <c r="G46" s="22" t="s">
        <v>169</v>
      </c>
      <c r="H46" s="31" t="s">
        <v>87</v>
      </c>
      <c r="I46" s="22">
        <v>110.4</v>
      </c>
      <c r="J46" s="22">
        <v>110.4</v>
      </c>
      <c r="K46" s="22">
        <v>110.4</v>
      </c>
      <c r="L46" s="22"/>
      <c r="M46" s="22"/>
      <c r="N46" s="22"/>
      <c r="O46" s="22"/>
      <c r="P46" s="22"/>
      <c r="Q46" s="22">
        <v>60</v>
      </c>
      <c r="R46" s="22">
        <v>15</v>
      </c>
      <c r="S46" s="22">
        <v>45</v>
      </c>
      <c r="T46" s="22" t="s">
        <v>132</v>
      </c>
      <c r="U46" s="21"/>
    </row>
    <row r="47" s="5" customFormat="1" ht="79" customHeight="1" spans="1:21">
      <c r="A47" s="21"/>
      <c r="B47" s="20">
        <v>26</v>
      </c>
      <c r="C47" s="22" t="s">
        <v>170</v>
      </c>
      <c r="D47" s="22" t="s">
        <v>28</v>
      </c>
      <c r="E47" s="22" t="s">
        <v>118</v>
      </c>
      <c r="F47" s="22" t="s">
        <v>171</v>
      </c>
      <c r="G47" s="22" t="s">
        <v>172</v>
      </c>
      <c r="H47" s="31" t="s">
        <v>87</v>
      </c>
      <c r="I47" s="22">
        <v>31.65</v>
      </c>
      <c r="J47" s="22">
        <v>31.65</v>
      </c>
      <c r="K47" s="22">
        <v>31.65</v>
      </c>
      <c r="L47" s="22"/>
      <c r="M47" s="22"/>
      <c r="N47" s="22"/>
      <c r="O47" s="22"/>
      <c r="P47" s="22"/>
      <c r="Q47" s="22">
        <v>63</v>
      </c>
      <c r="R47" s="22">
        <v>23</v>
      </c>
      <c r="S47" s="22">
        <v>40</v>
      </c>
      <c r="T47" s="22" t="s">
        <v>132</v>
      </c>
      <c r="U47" s="21"/>
    </row>
    <row r="48" s="5" customFormat="1" ht="85" customHeight="1" spans="1:21">
      <c r="A48" s="21"/>
      <c r="B48" s="20">
        <v>27</v>
      </c>
      <c r="C48" s="22" t="s">
        <v>173</v>
      </c>
      <c r="D48" s="22" t="s">
        <v>28</v>
      </c>
      <c r="E48" s="22" t="s">
        <v>118</v>
      </c>
      <c r="F48" s="22" t="s">
        <v>174</v>
      </c>
      <c r="G48" s="22" t="s">
        <v>175</v>
      </c>
      <c r="H48" s="31" t="s">
        <v>87</v>
      </c>
      <c r="I48" s="22">
        <v>103.8</v>
      </c>
      <c r="J48" s="22">
        <v>103.8</v>
      </c>
      <c r="K48" s="22">
        <v>103.8</v>
      </c>
      <c r="L48" s="22"/>
      <c r="M48" s="22"/>
      <c r="N48" s="22"/>
      <c r="O48" s="22"/>
      <c r="P48" s="22"/>
      <c r="Q48" s="22">
        <v>117</v>
      </c>
      <c r="R48" s="22">
        <v>24</v>
      </c>
      <c r="S48" s="22">
        <v>93</v>
      </c>
      <c r="T48" s="22" t="s">
        <v>132</v>
      </c>
      <c r="U48" s="21"/>
    </row>
    <row r="49" s="5" customFormat="1" ht="95" customHeight="1" spans="1:21">
      <c r="A49" s="21"/>
      <c r="B49" s="20">
        <v>28</v>
      </c>
      <c r="C49" s="22" t="s">
        <v>176</v>
      </c>
      <c r="D49" s="22" t="s">
        <v>28</v>
      </c>
      <c r="E49" s="22" t="s">
        <v>118</v>
      </c>
      <c r="F49" s="22" t="s">
        <v>177</v>
      </c>
      <c r="G49" s="22" t="s">
        <v>178</v>
      </c>
      <c r="H49" s="31" t="s">
        <v>87</v>
      </c>
      <c r="I49" s="22">
        <v>51.15</v>
      </c>
      <c r="J49" s="22">
        <v>51.15</v>
      </c>
      <c r="K49" s="22">
        <v>51.15</v>
      </c>
      <c r="L49" s="22"/>
      <c r="M49" s="22"/>
      <c r="N49" s="22"/>
      <c r="O49" s="22"/>
      <c r="P49" s="22"/>
      <c r="Q49" s="22">
        <v>44</v>
      </c>
      <c r="R49" s="22">
        <v>9</v>
      </c>
      <c r="S49" s="22">
        <v>35</v>
      </c>
      <c r="T49" s="22" t="s">
        <v>132</v>
      </c>
      <c r="U49" s="21"/>
    </row>
    <row r="50" s="5" customFormat="1" ht="145" customHeight="1" spans="1:21">
      <c r="A50" s="21"/>
      <c r="B50" s="20">
        <v>29</v>
      </c>
      <c r="C50" s="22" t="s">
        <v>179</v>
      </c>
      <c r="D50" s="22" t="s">
        <v>28</v>
      </c>
      <c r="E50" s="22" t="s">
        <v>118</v>
      </c>
      <c r="F50" s="22" t="s">
        <v>130</v>
      </c>
      <c r="G50" s="22" t="s">
        <v>180</v>
      </c>
      <c r="H50" s="31" t="s">
        <v>181</v>
      </c>
      <c r="I50" s="22">
        <v>2462</v>
      </c>
      <c r="J50" s="22">
        <v>1487.47</v>
      </c>
      <c r="K50" s="22">
        <v>144.7</v>
      </c>
      <c r="L50" s="22">
        <v>1116.19</v>
      </c>
      <c r="M50" s="22"/>
      <c r="N50" s="22"/>
      <c r="O50" s="22">
        <v>65</v>
      </c>
      <c r="P50" s="22">
        <v>161.58</v>
      </c>
      <c r="Q50" s="22">
        <v>1130</v>
      </c>
      <c r="R50" s="22">
        <v>152</v>
      </c>
      <c r="S50" s="22">
        <v>978</v>
      </c>
      <c r="T50" s="22" t="s">
        <v>182</v>
      </c>
      <c r="U50" s="21" t="s">
        <v>183</v>
      </c>
    </row>
    <row r="51" s="5" customFormat="1" ht="83" customHeight="1" spans="1:21">
      <c r="A51" s="21" t="s">
        <v>83</v>
      </c>
      <c r="B51" s="20">
        <v>30</v>
      </c>
      <c r="C51" s="22" t="s">
        <v>184</v>
      </c>
      <c r="D51" s="23" t="s">
        <v>28</v>
      </c>
      <c r="E51" s="22" t="s">
        <v>100</v>
      </c>
      <c r="F51" s="22" t="s">
        <v>130</v>
      </c>
      <c r="G51" s="22" t="s">
        <v>185</v>
      </c>
      <c r="H51" s="31" t="s">
        <v>111</v>
      </c>
      <c r="I51" s="22">
        <v>612</v>
      </c>
      <c r="J51" s="22">
        <v>300</v>
      </c>
      <c r="K51" s="22"/>
      <c r="L51" s="22">
        <v>300</v>
      </c>
      <c r="M51" s="22"/>
      <c r="N51" s="22"/>
      <c r="O51" s="22"/>
      <c r="P51" s="22"/>
      <c r="Q51" s="22">
        <v>1000</v>
      </c>
      <c r="R51" s="22">
        <v>152</v>
      </c>
      <c r="S51" s="22">
        <v>848</v>
      </c>
      <c r="T51" s="28" t="s">
        <v>186</v>
      </c>
      <c r="U51" s="21" t="s">
        <v>183</v>
      </c>
    </row>
    <row r="52" s="5" customFormat="1" ht="54" customHeight="1" spans="1:21">
      <c r="A52" s="21"/>
      <c r="B52" s="20">
        <v>31</v>
      </c>
      <c r="C52" s="22" t="s">
        <v>187</v>
      </c>
      <c r="D52" s="22" t="s">
        <v>28</v>
      </c>
      <c r="E52" s="22" t="s">
        <v>118</v>
      </c>
      <c r="F52" s="22" t="s">
        <v>188</v>
      </c>
      <c r="G52" s="22" t="s">
        <v>189</v>
      </c>
      <c r="H52" s="31" t="s">
        <v>190</v>
      </c>
      <c r="I52" s="22">
        <v>150</v>
      </c>
      <c r="J52" s="22">
        <v>141.8</v>
      </c>
      <c r="K52" s="22">
        <v>113.44</v>
      </c>
      <c r="L52" s="22"/>
      <c r="M52" s="22"/>
      <c r="N52" s="22"/>
      <c r="O52" s="22">
        <v>28.36</v>
      </c>
      <c r="P52" s="22"/>
      <c r="Q52" s="22">
        <v>31</v>
      </c>
      <c r="R52" s="22">
        <v>12</v>
      </c>
      <c r="S52" s="22">
        <v>29</v>
      </c>
      <c r="T52" s="22" t="s">
        <v>191</v>
      </c>
      <c r="U52" s="21" t="s">
        <v>55</v>
      </c>
    </row>
    <row r="53" s="5" customFormat="1" ht="62" customHeight="1" spans="1:21">
      <c r="A53" s="21"/>
      <c r="B53" s="20">
        <v>32</v>
      </c>
      <c r="C53" s="22" t="s">
        <v>192</v>
      </c>
      <c r="D53" s="22" t="s">
        <v>28</v>
      </c>
      <c r="E53" s="22" t="s">
        <v>118</v>
      </c>
      <c r="F53" s="22" t="s">
        <v>159</v>
      </c>
      <c r="G53" s="22" t="s">
        <v>193</v>
      </c>
      <c r="H53" s="31" t="s">
        <v>102</v>
      </c>
      <c r="I53" s="22">
        <v>60</v>
      </c>
      <c r="J53" s="22">
        <v>60</v>
      </c>
      <c r="K53" s="22">
        <v>60</v>
      </c>
      <c r="L53" s="22"/>
      <c r="M53" s="22"/>
      <c r="N53" s="22"/>
      <c r="O53" s="22"/>
      <c r="P53" s="22"/>
      <c r="Q53" s="22">
        <v>10</v>
      </c>
      <c r="R53" s="22">
        <v>10</v>
      </c>
      <c r="S53" s="22">
        <v>0</v>
      </c>
      <c r="T53" s="22" t="s">
        <v>194</v>
      </c>
      <c r="U53" s="21"/>
    </row>
    <row r="54" s="5" customFormat="1" ht="68" customHeight="1" spans="1:21">
      <c r="A54" s="21"/>
      <c r="B54" s="20">
        <v>33</v>
      </c>
      <c r="C54" s="22" t="s">
        <v>195</v>
      </c>
      <c r="D54" s="22" t="s">
        <v>28</v>
      </c>
      <c r="E54" s="22" t="s">
        <v>118</v>
      </c>
      <c r="F54" s="22" t="s">
        <v>196</v>
      </c>
      <c r="G54" s="22" t="s">
        <v>197</v>
      </c>
      <c r="H54" s="31" t="s">
        <v>80</v>
      </c>
      <c r="I54" s="22">
        <v>809</v>
      </c>
      <c r="J54" s="22">
        <v>747.3</v>
      </c>
      <c r="K54" s="22"/>
      <c r="L54" s="22">
        <v>500</v>
      </c>
      <c r="M54" s="22"/>
      <c r="N54" s="22"/>
      <c r="O54" s="22">
        <v>247.3</v>
      </c>
      <c r="P54" s="22"/>
      <c r="Q54" s="22">
        <v>1376</v>
      </c>
      <c r="R54" s="22">
        <v>283</v>
      </c>
      <c r="S54" s="22">
        <v>1093</v>
      </c>
      <c r="T54" s="22" t="s">
        <v>198</v>
      </c>
      <c r="U54" s="21"/>
    </row>
    <row r="55" s="5" customFormat="1" ht="121" customHeight="1" spans="1:21">
      <c r="A55" s="21"/>
      <c r="B55" s="20">
        <v>34</v>
      </c>
      <c r="C55" s="22" t="s">
        <v>199</v>
      </c>
      <c r="D55" s="22" t="s">
        <v>28</v>
      </c>
      <c r="E55" s="22" t="s">
        <v>118</v>
      </c>
      <c r="F55" s="22" t="s">
        <v>196</v>
      </c>
      <c r="G55" s="28" t="s">
        <v>200</v>
      </c>
      <c r="H55" s="31" t="s">
        <v>80</v>
      </c>
      <c r="I55" s="22">
        <v>600.25</v>
      </c>
      <c r="J55" s="22">
        <v>300</v>
      </c>
      <c r="K55" s="22"/>
      <c r="L55" s="22">
        <v>250</v>
      </c>
      <c r="M55" s="22"/>
      <c r="N55" s="22"/>
      <c r="O55" s="22">
        <v>50</v>
      </c>
      <c r="P55" s="22"/>
      <c r="Q55" s="22">
        <v>235</v>
      </c>
      <c r="R55" s="22">
        <v>65</v>
      </c>
      <c r="S55" s="22">
        <v>170</v>
      </c>
      <c r="T55" s="22" t="s">
        <v>201</v>
      </c>
      <c r="U55" s="21"/>
    </row>
    <row r="56" s="5" customFormat="1" ht="54" customHeight="1" spans="1:21">
      <c r="A56" s="21"/>
      <c r="B56" s="20">
        <v>35</v>
      </c>
      <c r="C56" s="22" t="s">
        <v>202</v>
      </c>
      <c r="D56" s="22" t="s">
        <v>28</v>
      </c>
      <c r="E56" s="22" t="s">
        <v>118</v>
      </c>
      <c r="F56" s="22" t="s">
        <v>196</v>
      </c>
      <c r="G56" s="22" t="s">
        <v>203</v>
      </c>
      <c r="H56" s="31" t="s">
        <v>106</v>
      </c>
      <c r="I56" s="22">
        <v>70</v>
      </c>
      <c r="J56" s="22">
        <v>70</v>
      </c>
      <c r="K56" s="22">
        <v>50</v>
      </c>
      <c r="L56" s="22">
        <v>15</v>
      </c>
      <c r="M56" s="22"/>
      <c r="N56" s="22">
        <v>5</v>
      </c>
      <c r="O56" s="22"/>
      <c r="P56" s="22"/>
      <c r="Q56" s="22">
        <v>65</v>
      </c>
      <c r="R56" s="22">
        <v>52</v>
      </c>
      <c r="S56" s="22">
        <v>13</v>
      </c>
      <c r="T56" s="22" t="s">
        <v>204</v>
      </c>
      <c r="U56" s="21"/>
    </row>
    <row r="57" s="5" customFormat="1" ht="68" customHeight="1" spans="1:21">
      <c r="A57" s="21"/>
      <c r="B57" s="20">
        <v>36</v>
      </c>
      <c r="C57" s="24" t="s">
        <v>205</v>
      </c>
      <c r="D57" s="22" t="s">
        <v>28</v>
      </c>
      <c r="E57" s="22" t="s">
        <v>118</v>
      </c>
      <c r="F57" s="22" t="s">
        <v>162</v>
      </c>
      <c r="G57" s="22" t="s">
        <v>193</v>
      </c>
      <c r="H57" s="31" t="s">
        <v>102</v>
      </c>
      <c r="I57" s="22">
        <v>23.8</v>
      </c>
      <c r="J57" s="22">
        <v>23.8</v>
      </c>
      <c r="K57" s="22">
        <v>23.8</v>
      </c>
      <c r="L57" s="22"/>
      <c r="M57" s="22"/>
      <c r="N57" s="22"/>
      <c r="O57" s="22"/>
      <c r="P57" s="22"/>
      <c r="Q57" s="22">
        <v>2</v>
      </c>
      <c r="R57" s="22">
        <v>2</v>
      </c>
      <c r="S57" s="22">
        <v>0</v>
      </c>
      <c r="T57" s="22" t="s">
        <v>206</v>
      </c>
      <c r="U57" s="21" t="s">
        <v>62</v>
      </c>
    </row>
    <row r="58" s="5" customFormat="1" ht="68" customHeight="1" spans="1:21">
      <c r="A58" s="21"/>
      <c r="B58" s="20">
        <v>37</v>
      </c>
      <c r="C58" s="22" t="s">
        <v>207</v>
      </c>
      <c r="D58" s="22" t="s">
        <v>28</v>
      </c>
      <c r="E58" s="22" t="s">
        <v>118</v>
      </c>
      <c r="F58" s="22" t="s">
        <v>208</v>
      </c>
      <c r="G58" s="22" t="s">
        <v>209</v>
      </c>
      <c r="H58" s="31" t="s">
        <v>106</v>
      </c>
      <c r="I58" s="22">
        <v>70</v>
      </c>
      <c r="J58" s="22">
        <v>70</v>
      </c>
      <c r="K58" s="22">
        <v>50</v>
      </c>
      <c r="L58" s="22">
        <v>15</v>
      </c>
      <c r="M58" s="22"/>
      <c r="N58" s="22">
        <v>5</v>
      </c>
      <c r="O58" s="22"/>
      <c r="P58" s="22"/>
      <c r="Q58" s="22">
        <v>12</v>
      </c>
      <c r="R58" s="22">
        <v>10</v>
      </c>
      <c r="S58" s="40">
        <v>2</v>
      </c>
      <c r="T58" s="22" t="s">
        <v>210</v>
      </c>
      <c r="U58" s="21" t="s">
        <v>64</v>
      </c>
    </row>
    <row r="59" s="5" customFormat="1" ht="76" customHeight="1" spans="1:21">
      <c r="A59" s="21"/>
      <c r="B59" s="20">
        <v>38</v>
      </c>
      <c r="C59" s="22" t="s">
        <v>211</v>
      </c>
      <c r="D59" s="22" t="s">
        <v>28</v>
      </c>
      <c r="E59" s="22" t="s">
        <v>118</v>
      </c>
      <c r="F59" s="22" t="s">
        <v>165</v>
      </c>
      <c r="G59" s="22" t="s">
        <v>212</v>
      </c>
      <c r="H59" s="31" t="s">
        <v>102</v>
      </c>
      <c r="I59" s="22">
        <v>29.5</v>
      </c>
      <c r="J59" s="22">
        <v>29.5</v>
      </c>
      <c r="K59" s="22">
        <v>29.5</v>
      </c>
      <c r="L59" s="22"/>
      <c r="M59" s="22"/>
      <c r="N59" s="22"/>
      <c r="O59" s="22"/>
      <c r="P59" s="22"/>
      <c r="Q59" s="22">
        <v>17</v>
      </c>
      <c r="R59" s="22">
        <v>11</v>
      </c>
      <c r="S59" s="22">
        <v>6</v>
      </c>
      <c r="T59" s="22" t="s">
        <v>194</v>
      </c>
      <c r="U59" s="21"/>
    </row>
    <row r="60" s="5" customFormat="1" ht="79" customHeight="1" spans="1:21">
      <c r="A60" s="21"/>
      <c r="B60" s="20">
        <v>39</v>
      </c>
      <c r="C60" s="22" t="s">
        <v>213</v>
      </c>
      <c r="D60" s="22" t="s">
        <v>28</v>
      </c>
      <c r="E60" s="22" t="s">
        <v>118</v>
      </c>
      <c r="F60" s="22" t="s">
        <v>214</v>
      </c>
      <c r="G60" s="22" t="s">
        <v>215</v>
      </c>
      <c r="H60" s="22" t="s">
        <v>106</v>
      </c>
      <c r="I60" s="22">
        <v>265</v>
      </c>
      <c r="J60" s="22">
        <v>200</v>
      </c>
      <c r="K60" s="22"/>
      <c r="L60" s="22"/>
      <c r="M60" s="22">
        <v>100</v>
      </c>
      <c r="N60" s="22"/>
      <c r="O60" s="22">
        <v>100</v>
      </c>
      <c r="P60" s="22"/>
      <c r="Q60" s="22">
        <v>65</v>
      </c>
      <c r="R60" s="22">
        <v>32</v>
      </c>
      <c r="S60" s="22">
        <v>33</v>
      </c>
      <c r="T60" s="22" t="s">
        <v>216</v>
      </c>
      <c r="U60" s="47" t="s">
        <v>67</v>
      </c>
    </row>
    <row r="61" s="5" customFormat="1" ht="57" customHeight="1" spans="1:21">
      <c r="A61" s="21" t="s">
        <v>83</v>
      </c>
      <c r="B61" s="20">
        <v>40</v>
      </c>
      <c r="C61" s="22" t="s">
        <v>217</v>
      </c>
      <c r="D61" s="22" t="s">
        <v>28</v>
      </c>
      <c r="E61" s="22" t="s">
        <v>118</v>
      </c>
      <c r="F61" s="22" t="s">
        <v>171</v>
      </c>
      <c r="G61" s="22" t="s">
        <v>218</v>
      </c>
      <c r="H61" s="22" t="s">
        <v>102</v>
      </c>
      <c r="I61" s="22">
        <v>16</v>
      </c>
      <c r="J61" s="22">
        <v>16</v>
      </c>
      <c r="K61" s="22">
        <v>16</v>
      </c>
      <c r="L61" s="22"/>
      <c r="M61" s="22"/>
      <c r="N61" s="22"/>
      <c r="O61" s="22"/>
      <c r="P61" s="22"/>
      <c r="Q61" s="22">
        <v>3</v>
      </c>
      <c r="R61" s="22">
        <v>0</v>
      </c>
      <c r="S61" s="22">
        <v>3</v>
      </c>
      <c r="T61" s="22" t="s">
        <v>194</v>
      </c>
      <c r="U61" s="47" t="s">
        <v>67</v>
      </c>
    </row>
    <row r="62" s="5" customFormat="1" ht="55" customHeight="1" spans="1:21">
      <c r="A62" s="21"/>
      <c r="B62" s="20">
        <v>41</v>
      </c>
      <c r="C62" s="22" t="s">
        <v>219</v>
      </c>
      <c r="D62" s="22" t="s">
        <v>28</v>
      </c>
      <c r="E62" s="22" t="s">
        <v>118</v>
      </c>
      <c r="F62" s="22" t="s">
        <v>208</v>
      </c>
      <c r="G62" s="22" t="s">
        <v>220</v>
      </c>
      <c r="H62" s="22" t="s">
        <v>106</v>
      </c>
      <c r="I62" s="22">
        <v>70</v>
      </c>
      <c r="J62" s="22">
        <v>70</v>
      </c>
      <c r="K62" s="22">
        <v>50</v>
      </c>
      <c r="L62" s="22">
        <v>15</v>
      </c>
      <c r="M62" s="22"/>
      <c r="N62" s="22">
        <v>5</v>
      </c>
      <c r="O62" s="22"/>
      <c r="P62" s="22"/>
      <c r="Q62" s="22">
        <v>13</v>
      </c>
      <c r="R62" s="22">
        <v>10</v>
      </c>
      <c r="S62" s="22">
        <v>3</v>
      </c>
      <c r="T62" s="22" t="s">
        <v>221</v>
      </c>
      <c r="U62" s="21" t="s">
        <v>70</v>
      </c>
    </row>
    <row r="63" s="5" customFormat="1" ht="51" customHeight="1" spans="1:21">
      <c r="A63" s="21"/>
      <c r="B63" s="20">
        <v>42</v>
      </c>
      <c r="C63" s="22" t="s">
        <v>222</v>
      </c>
      <c r="D63" s="22" t="s">
        <v>28</v>
      </c>
      <c r="E63" s="22" t="s">
        <v>118</v>
      </c>
      <c r="F63" s="22" t="s">
        <v>168</v>
      </c>
      <c r="G63" s="22" t="s">
        <v>193</v>
      </c>
      <c r="H63" s="22" t="s">
        <v>102</v>
      </c>
      <c r="I63" s="22">
        <v>46</v>
      </c>
      <c r="J63" s="22">
        <v>46</v>
      </c>
      <c r="K63" s="22">
        <v>46</v>
      </c>
      <c r="L63" s="22"/>
      <c r="M63" s="22"/>
      <c r="N63" s="22"/>
      <c r="O63" s="22"/>
      <c r="P63" s="22"/>
      <c r="Q63" s="22">
        <v>2</v>
      </c>
      <c r="R63" s="22">
        <v>0</v>
      </c>
      <c r="S63" s="22">
        <v>2</v>
      </c>
      <c r="T63" s="22" t="s">
        <v>206</v>
      </c>
      <c r="U63" s="21"/>
    </row>
    <row r="64" s="5" customFormat="1" ht="69" customHeight="1" spans="1:21">
      <c r="A64" s="21"/>
      <c r="B64" s="20">
        <v>43</v>
      </c>
      <c r="C64" s="22" t="s">
        <v>223</v>
      </c>
      <c r="D64" s="22" t="s">
        <v>28</v>
      </c>
      <c r="E64" s="22" t="s">
        <v>118</v>
      </c>
      <c r="F64" s="22" t="s">
        <v>224</v>
      </c>
      <c r="G64" s="22" t="s">
        <v>225</v>
      </c>
      <c r="H64" s="22" t="s">
        <v>102</v>
      </c>
      <c r="I64" s="22">
        <v>2912</v>
      </c>
      <c r="J64" s="22">
        <v>1340</v>
      </c>
      <c r="K64" s="22">
        <v>1275</v>
      </c>
      <c r="L64" s="22"/>
      <c r="M64" s="22"/>
      <c r="N64" s="22"/>
      <c r="O64" s="22">
        <v>65</v>
      </c>
      <c r="P64" s="22"/>
      <c r="Q64" s="22">
        <v>1144</v>
      </c>
      <c r="R64" s="22">
        <v>345</v>
      </c>
      <c r="S64" s="22">
        <v>799</v>
      </c>
      <c r="T64" s="22" t="s">
        <v>226</v>
      </c>
      <c r="U64" s="48" t="s">
        <v>76</v>
      </c>
    </row>
    <row r="65" s="5" customFormat="1" ht="50" customHeight="1" spans="1:21">
      <c r="A65" s="21"/>
      <c r="B65" s="20">
        <v>44</v>
      </c>
      <c r="C65" s="22" t="s">
        <v>227</v>
      </c>
      <c r="D65" s="22" t="s">
        <v>28</v>
      </c>
      <c r="E65" s="22" t="s">
        <v>118</v>
      </c>
      <c r="F65" s="22" t="s">
        <v>224</v>
      </c>
      <c r="G65" s="22" t="s">
        <v>228</v>
      </c>
      <c r="H65" s="22" t="s">
        <v>229</v>
      </c>
      <c r="I65" s="22">
        <v>70</v>
      </c>
      <c r="J65" s="22">
        <v>70</v>
      </c>
      <c r="K65" s="22">
        <v>50</v>
      </c>
      <c r="L65" s="22">
        <v>15</v>
      </c>
      <c r="M65" s="22"/>
      <c r="N65" s="22">
        <v>5</v>
      </c>
      <c r="O65" s="22"/>
      <c r="P65" s="22"/>
      <c r="Q65" s="22">
        <v>252</v>
      </c>
      <c r="R65" s="22">
        <v>160</v>
      </c>
      <c r="S65" s="22">
        <v>92</v>
      </c>
      <c r="T65" s="22" t="s">
        <v>230</v>
      </c>
      <c r="U65" s="48"/>
    </row>
    <row r="66" s="5" customFormat="1" ht="84" customHeight="1" spans="1:21">
      <c r="A66" s="21"/>
      <c r="B66" s="20">
        <v>45</v>
      </c>
      <c r="C66" s="22" t="s">
        <v>231</v>
      </c>
      <c r="D66" s="22" t="s">
        <v>28</v>
      </c>
      <c r="E66" s="22" t="s">
        <v>118</v>
      </c>
      <c r="F66" s="22" t="s">
        <v>224</v>
      </c>
      <c r="G66" s="22" t="s">
        <v>232</v>
      </c>
      <c r="H66" s="22" t="s">
        <v>229</v>
      </c>
      <c r="I66" s="22">
        <v>300</v>
      </c>
      <c r="J66" s="22">
        <v>300</v>
      </c>
      <c r="K66" s="22">
        <v>300</v>
      </c>
      <c r="L66" s="22"/>
      <c r="M66" s="22"/>
      <c r="N66" s="22"/>
      <c r="O66" s="22"/>
      <c r="P66" s="22"/>
      <c r="Q66" s="22">
        <v>60</v>
      </c>
      <c r="R66" s="22">
        <v>52</v>
      </c>
      <c r="S66" s="22">
        <v>8</v>
      </c>
      <c r="T66" s="22" t="s">
        <v>233</v>
      </c>
      <c r="U66" s="48"/>
    </row>
    <row r="67" s="5" customFormat="1" ht="85" customHeight="1" spans="1:21">
      <c r="A67" s="21"/>
      <c r="B67" s="20">
        <v>46</v>
      </c>
      <c r="C67" s="22" t="s">
        <v>234</v>
      </c>
      <c r="D67" s="22" t="s">
        <v>28</v>
      </c>
      <c r="E67" s="22" t="s">
        <v>118</v>
      </c>
      <c r="F67" s="22" t="s">
        <v>224</v>
      </c>
      <c r="G67" s="22" t="s">
        <v>235</v>
      </c>
      <c r="H67" s="22" t="s">
        <v>102</v>
      </c>
      <c r="I67" s="22">
        <v>750</v>
      </c>
      <c r="J67" s="22">
        <v>600</v>
      </c>
      <c r="K67" s="22"/>
      <c r="L67" s="22"/>
      <c r="M67" s="22">
        <v>300</v>
      </c>
      <c r="N67" s="22"/>
      <c r="O67" s="22">
        <v>50</v>
      </c>
      <c r="P67" s="22">
        <v>250</v>
      </c>
      <c r="Q67" s="22">
        <v>252</v>
      </c>
      <c r="R67" s="22">
        <v>160</v>
      </c>
      <c r="S67" s="22">
        <v>92</v>
      </c>
      <c r="T67" s="22" t="s">
        <v>236</v>
      </c>
      <c r="U67" s="48"/>
    </row>
    <row r="68" s="6" customFormat="1" ht="73" customHeight="1" spans="1:21">
      <c r="A68" s="21"/>
      <c r="B68" s="20">
        <v>47</v>
      </c>
      <c r="C68" s="22" t="s">
        <v>237</v>
      </c>
      <c r="D68" s="22" t="s">
        <v>28</v>
      </c>
      <c r="E68" s="22" t="s">
        <v>118</v>
      </c>
      <c r="F68" s="22" t="s">
        <v>177</v>
      </c>
      <c r="G68" s="22" t="s">
        <v>238</v>
      </c>
      <c r="H68" s="22" t="s">
        <v>102</v>
      </c>
      <c r="I68" s="22">
        <v>10</v>
      </c>
      <c r="J68" s="22">
        <v>10</v>
      </c>
      <c r="K68" s="22">
        <v>10</v>
      </c>
      <c r="L68" s="22"/>
      <c r="M68" s="22"/>
      <c r="N68" s="22"/>
      <c r="O68" s="22"/>
      <c r="P68" s="22"/>
      <c r="Q68" s="22">
        <v>5</v>
      </c>
      <c r="R68" s="22">
        <v>0</v>
      </c>
      <c r="S68" s="22">
        <v>5</v>
      </c>
      <c r="T68" s="22" t="s">
        <v>194</v>
      </c>
      <c r="U68" s="48"/>
    </row>
    <row r="69" s="6" customFormat="1" ht="95" customHeight="1" spans="1:21">
      <c r="A69" s="21"/>
      <c r="B69" s="20">
        <v>48</v>
      </c>
      <c r="C69" s="22" t="s">
        <v>239</v>
      </c>
      <c r="D69" s="22" t="s">
        <v>28</v>
      </c>
      <c r="E69" s="22" t="s">
        <v>118</v>
      </c>
      <c r="F69" s="22" t="s">
        <v>174</v>
      </c>
      <c r="G69" s="22" t="s">
        <v>240</v>
      </c>
      <c r="H69" s="22" t="s">
        <v>102</v>
      </c>
      <c r="I69" s="22">
        <v>19.3</v>
      </c>
      <c r="J69" s="22">
        <v>19.3</v>
      </c>
      <c r="K69" s="22">
        <v>19.3</v>
      </c>
      <c r="L69" s="22"/>
      <c r="M69" s="22"/>
      <c r="N69" s="22"/>
      <c r="O69" s="22"/>
      <c r="P69" s="22"/>
      <c r="Q69" s="22">
        <v>2</v>
      </c>
      <c r="R69" s="22">
        <v>0</v>
      </c>
      <c r="S69" s="22">
        <v>2</v>
      </c>
      <c r="T69" s="22" t="s">
        <v>194</v>
      </c>
      <c r="U69" s="21" t="s">
        <v>73</v>
      </c>
    </row>
    <row r="70" s="6" customFormat="1" ht="84" customHeight="1" spans="1:21">
      <c r="A70" s="21"/>
      <c r="B70" s="20">
        <v>49</v>
      </c>
      <c r="C70" s="22" t="s">
        <v>241</v>
      </c>
      <c r="D70" s="22" t="s">
        <v>28</v>
      </c>
      <c r="E70" s="22" t="s">
        <v>118</v>
      </c>
      <c r="F70" s="22" t="s">
        <v>242</v>
      </c>
      <c r="G70" s="22" t="s">
        <v>209</v>
      </c>
      <c r="H70" s="22" t="s">
        <v>106</v>
      </c>
      <c r="I70" s="22">
        <v>70</v>
      </c>
      <c r="J70" s="22">
        <v>70</v>
      </c>
      <c r="K70" s="22">
        <v>50</v>
      </c>
      <c r="L70" s="22">
        <v>15</v>
      </c>
      <c r="M70" s="22"/>
      <c r="N70" s="22">
        <v>5</v>
      </c>
      <c r="O70" s="22"/>
      <c r="P70" s="22"/>
      <c r="Q70" s="22">
        <v>28</v>
      </c>
      <c r="R70" s="22">
        <v>17</v>
      </c>
      <c r="S70" s="22">
        <v>11</v>
      </c>
      <c r="T70" s="22" t="s">
        <v>243</v>
      </c>
      <c r="U70" s="21"/>
    </row>
    <row r="71" s="6" customFormat="1" ht="30" customHeight="1" spans="1:21">
      <c r="A71" s="21" t="s">
        <v>35</v>
      </c>
      <c r="B71" s="21"/>
      <c r="C71" s="21"/>
      <c r="D71" s="21"/>
      <c r="E71" s="21"/>
      <c r="F71" s="21"/>
      <c r="G71" s="49"/>
      <c r="H71" s="21"/>
      <c r="I71" s="21">
        <f t="shared" ref="I71:S71" si="2">SUM(I22:I70)</f>
        <v>25940.95</v>
      </c>
      <c r="J71" s="21">
        <f t="shared" si="2"/>
        <v>11729.82</v>
      </c>
      <c r="K71" s="21">
        <f t="shared" si="2"/>
        <v>7911.39</v>
      </c>
      <c r="L71" s="21">
        <f t="shared" si="2"/>
        <v>2366.19</v>
      </c>
      <c r="M71" s="21">
        <f t="shared" si="2"/>
        <v>400</v>
      </c>
      <c r="N71" s="21">
        <f t="shared" si="2"/>
        <v>25</v>
      </c>
      <c r="O71" s="21">
        <f t="shared" si="2"/>
        <v>615.66</v>
      </c>
      <c r="P71" s="21">
        <f t="shared" si="2"/>
        <v>411.58</v>
      </c>
      <c r="Q71" s="21">
        <f t="shared" si="2"/>
        <v>17650</v>
      </c>
      <c r="R71" s="21">
        <f t="shared" si="2"/>
        <v>6826</v>
      </c>
      <c r="S71" s="21">
        <f t="shared" si="2"/>
        <v>10834</v>
      </c>
      <c r="T71" s="20"/>
      <c r="U71" s="21"/>
    </row>
    <row r="72" s="5" customFormat="1" ht="62" customHeight="1" spans="1:21">
      <c r="A72" s="21" t="s">
        <v>244</v>
      </c>
      <c r="B72" s="20">
        <v>1</v>
      </c>
      <c r="C72" s="22" t="s">
        <v>245</v>
      </c>
      <c r="D72" s="23" t="s">
        <v>28</v>
      </c>
      <c r="E72" s="22" t="s">
        <v>246</v>
      </c>
      <c r="F72" s="22" t="s">
        <v>247</v>
      </c>
      <c r="G72" s="22" t="s">
        <v>248</v>
      </c>
      <c r="H72" s="22" t="s">
        <v>47</v>
      </c>
      <c r="I72" s="22">
        <v>100</v>
      </c>
      <c r="J72" s="22">
        <v>80</v>
      </c>
      <c r="K72" s="22"/>
      <c r="L72" s="22"/>
      <c r="M72" s="22"/>
      <c r="N72" s="22">
        <v>80</v>
      </c>
      <c r="O72" s="22"/>
      <c r="P72" s="22"/>
      <c r="Q72" s="22">
        <v>1177</v>
      </c>
      <c r="R72" s="22">
        <v>392</v>
      </c>
      <c r="S72" s="22">
        <v>785</v>
      </c>
      <c r="T72" s="22" t="s">
        <v>249</v>
      </c>
      <c r="U72" s="44" t="s">
        <v>250</v>
      </c>
    </row>
    <row r="73" s="5" customFormat="1" ht="85" customHeight="1" spans="1:21">
      <c r="A73" s="21"/>
      <c r="B73" s="20">
        <v>2</v>
      </c>
      <c r="C73" s="22" t="s">
        <v>251</v>
      </c>
      <c r="D73" s="23" t="s">
        <v>28</v>
      </c>
      <c r="E73" s="22" t="s">
        <v>246</v>
      </c>
      <c r="F73" s="22" t="s">
        <v>252</v>
      </c>
      <c r="G73" s="22" t="s">
        <v>253</v>
      </c>
      <c r="H73" s="22" t="s">
        <v>47</v>
      </c>
      <c r="I73" s="22">
        <v>180</v>
      </c>
      <c r="J73" s="22">
        <v>150</v>
      </c>
      <c r="K73" s="22"/>
      <c r="L73" s="22"/>
      <c r="M73" s="22"/>
      <c r="N73" s="22">
        <v>150</v>
      </c>
      <c r="O73" s="22"/>
      <c r="P73" s="22"/>
      <c r="Q73" s="22">
        <v>1250</v>
      </c>
      <c r="R73" s="22">
        <v>416</v>
      </c>
      <c r="S73" s="22">
        <v>834</v>
      </c>
      <c r="T73" s="22" t="s">
        <v>254</v>
      </c>
      <c r="U73" s="45"/>
    </row>
    <row r="74" s="5" customFormat="1" ht="63" customHeight="1" spans="1:21">
      <c r="A74" s="21"/>
      <c r="B74" s="20">
        <v>3</v>
      </c>
      <c r="C74" s="22" t="s">
        <v>255</v>
      </c>
      <c r="D74" s="23" t="s">
        <v>94</v>
      </c>
      <c r="E74" s="22" t="s">
        <v>246</v>
      </c>
      <c r="F74" s="22" t="s">
        <v>256</v>
      </c>
      <c r="G74" s="22" t="s">
        <v>257</v>
      </c>
      <c r="H74" s="22" t="s">
        <v>32</v>
      </c>
      <c r="I74" s="22">
        <v>422.68</v>
      </c>
      <c r="J74" s="22">
        <v>122.68</v>
      </c>
      <c r="K74" s="22">
        <v>116.08</v>
      </c>
      <c r="L74" s="22"/>
      <c r="M74" s="22"/>
      <c r="N74" s="22">
        <v>6.6</v>
      </c>
      <c r="O74" s="22"/>
      <c r="P74" s="22"/>
      <c r="Q74" s="22">
        <v>698</v>
      </c>
      <c r="R74" s="22">
        <v>322</v>
      </c>
      <c r="S74" s="22">
        <v>376</v>
      </c>
      <c r="T74" s="22" t="s">
        <v>258</v>
      </c>
      <c r="U74" s="45"/>
    </row>
    <row r="75" s="5" customFormat="1" ht="68" customHeight="1" spans="1:21">
      <c r="A75" s="21"/>
      <c r="B75" s="20">
        <v>4</v>
      </c>
      <c r="C75" s="22" t="s">
        <v>259</v>
      </c>
      <c r="D75" s="23" t="s">
        <v>94</v>
      </c>
      <c r="E75" s="22" t="s">
        <v>246</v>
      </c>
      <c r="F75" s="22" t="s">
        <v>260</v>
      </c>
      <c r="G75" s="22" t="s">
        <v>261</v>
      </c>
      <c r="H75" s="22" t="s">
        <v>32</v>
      </c>
      <c r="I75" s="22">
        <v>299</v>
      </c>
      <c r="J75" s="22">
        <v>78.06</v>
      </c>
      <c r="K75" s="22">
        <v>78.06</v>
      </c>
      <c r="L75" s="22"/>
      <c r="M75" s="22"/>
      <c r="N75" s="22"/>
      <c r="O75" s="22"/>
      <c r="P75" s="22"/>
      <c r="Q75" s="22">
        <v>3730</v>
      </c>
      <c r="R75" s="22">
        <v>1243</v>
      </c>
      <c r="S75" s="22">
        <v>2487</v>
      </c>
      <c r="T75" s="22" t="s">
        <v>262</v>
      </c>
      <c r="U75" s="45"/>
    </row>
    <row r="76" s="5" customFormat="1" ht="96" customHeight="1" spans="1:21">
      <c r="A76" s="21"/>
      <c r="B76" s="20">
        <v>5</v>
      </c>
      <c r="C76" s="22" t="s">
        <v>263</v>
      </c>
      <c r="D76" s="23" t="s">
        <v>94</v>
      </c>
      <c r="E76" s="22" t="s">
        <v>246</v>
      </c>
      <c r="F76" s="22" t="s">
        <v>264</v>
      </c>
      <c r="G76" s="22" t="s">
        <v>265</v>
      </c>
      <c r="H76" s="22" t="s">
        <v>32</v>
      </c>
      <c r="I76" s="22">
        <v>305.28</v>
      </c>
      <c r="J76" s="22">
        <v>77.28</v>
      </c>
      <c r="K76" s="22">
        <v>77.28</v>
      </c>
      <c r="L76" s="22"/>
      <c r="M76" s="22"/>
      <c r="N76" s="22"/>
      <c r="O76" s="22"/>
      <c r="P76" s="22"/>
      <c r="Q76" s="22">
        <v>4322</v>
      </c>
      <c r="R76" s="22">
        <v>1320</v>
      </c>
      <c r="S76" s="22">
        <v>3002</v>
      </c>
      <c r="T76" s="22" t="s">
        <v>266</v>
      </c>
      <c r="U76" s="46"/>
    </row>
    <row r="77" s="5" customFormat="1" ht="60" customHeight="1" spans="1:21">
      <c r="A77" s="21"/>
      <c r="B77" s="20">
        <v>6</v>
      </c>
      <c r="C77" s="22" t="s">
        <v>267</v>
      </c>
      <c r="D77" s="23" t="s">
        <v>94</v>
      </c>
      <c r="E77" s="22" t="s">
        <v>114</v>
      </c>
      <c r="F77" s="22" t="s">
        <v>30</v>
      </c>
      <c r="G77" s="22" t="s">
        <v>268</v>
      </c>
      <c r="H77" s="22" t="s">
        <v>47</v>
      </c>
      <c r="I77" s="22">
        <v>281.2</v>
      </c>
      <c r="J77" s="22">
        <v>56.11</v>
      </c>
      <c r="K77" s="22"/>
      <c r="L77" s="22"/>
      <c r="M77" s="22"/>
      <c r="N77" s="22">
        <v>56.11</v>
      </c>
      <c r="O77" s="22"/>
      <c r="P77" s="22"/>
      <c r="Q77" s="22">
        <v>465</v>
      </c>
      <c r="R77" s="22">
        <v>185</v>
      </c>
      <c r="S77" s="22">
        <v>280</v>
      </c>
      <c r="T77" s="22" t="s">
        <v>269</v>
      </c>
      <c r="U77" s="21" t="s">
        <v>53</v>
      </c>
    </row>
    <row r="78" s="5" customFormat="1" ht="104" customHeight="1" spans="1:21">
      <c r="A78" s="21"/>
      <c r="B78" s="20">
        <v>7</v>
      </c>
      <c r="C78" s="22" t="s">
        <v>270</v>
      </c>
      <c r="D78" s="23" t="s">
        <v>94</v>
      </c>
      <c r="E78" s="22" t="s">
        <v>114</v>
      </c>
      <c r="F78" s="22" t="s">
        <v>271</v>
      </c>
      <c r="G78" s="22" t="s">
        <v>272</v>
      </c>
      <c r="H78" s="22" t="s">
        <v>47</v>
      </c>
      <c r="I78" s="22">
        <v>750</v>
      </c>
      <c r="J78" s="22">
        <v>173.22</v>
      </c>
      <c r="K78" s="22">
        <v>173.22</v>
      </c>
      <c r="L78" s="22"/>
      <c r="M78" s="22"/>
      <c r="N78" s="22"/>
      <c r="O78" s="22"/>
      <c r="P78" s="22"/>
      <c r="Q78" s="22">
        <v>620</v>
      </c>
      <c r="R78" s="22">
        <v>206</v>
      </c>
      <c r="S78" s="22">
        <v>414</v>
      </c>
      <c r="T78" s="22" t="s">
        <v>273</v>
      </c>
      <c r="U78" s="21"/>
    </row>
    <row r="79" s="5" customFormat="1" ht="92" customHeight="1" spans="1:21">
      <c r="A79" s="21"/>
      <c r="B79" s="20">
        <v>8</v>
      </c>
      <c r="C79" s="22" t="s">
        <v>274</v>
      </c>
      <c r="D79" s="22" t="s">
        <v>28</v>
      </c>
      <c r="E79" s="22" t="s">
        <v>246</v>
      </c>
      <c r="F79" s="22" t="s">
        <v>30</v>
      </c>
      <c r="G79" s="22" t="s">
        <v>275</v>
      </c>
      <c r="H79" s="22" t="s">
        <v>111</v>
      </c>
      <c r="I79" s="22">
        <v>4000</v>
      </c>
      <c r="J79" s="22">
        <v>300</v>
      </c>
      <c r="K79" s="22">
        <v>125</v>
      </c>
      <c r="L79" s="22">
        <v>175</v>
      </c>
      <c r="M79" s="22"/>
      <c r="N79" s="22"/>
      <c r="O79" s="22"/>
      <c r="P79" s="22"/>
      <c r="Q79" s="22">
        <v>230</v>
      </c>
      <c r="R79" s="22">
        <v>105</v>
      </c>
      <c r="S79" s="22">
        <v>125</v>
      </c>
      <c r="T79" s="22" t="s">
        <v>276</v>
      </c>
      <c r="U79" s="21"/>
    </row>
    <row r="80" s="5" customFormat="1" ht="105" customHeight="1" spans="1:21">
      <c r="A80" s="21"/>
      <c r="B80" s="20">
        <v>9</v>
      </c>
      <c r="C80" s="22" t="s">
        <v>277</v>
      </c>
      <c r="D80" s="22" t="s">
        <v>94</v>
      </c>
      <c r="E80" s="22" t="s">
        <v>278</v>
      </c>
      <c r="F80" s="22" t="s">
        <v>279</v>
      </c>
      <c r="G80" s="22" t="s">
        <v>280</v>
      </c>
      <c r="H80" s="22" t="s">
        <v>47</v>
      </c>
      <c r="I80" s="22">
        <v>3704</v>
      </c>
      <c r="J80" s="22">
        <v>1500</v>
      </c>
      <c r="K80" s="22">
        <v>500</v>
      </c>
      <c r="L80" s="22">
        <v>611.56</v>
      </c>
      <c r="M80" s="22"/>
      <c r="N80" s="22">
        <v>388.44</v>
      </c>
      <c r="O80" s="22"/>
      <c r="P80" s="22"/>
      <c r="Q80" s="22">
        <v>1230</v>
      </c>
      <c r="R80" s="22">
        <v>137</v>
      </c>
      <c r="S80" s="22">
        <v>1093</v>
      </c>
      <c r="T80" s="22" t="s">
        <v>281</v>
      </c>
      <c r="U80" s="21"/>
    </row>
    <row r="81" s="6" customFormat="1" ht="116" customHeight="1" spans="1:21">
      <c r="A81" s="21" t="s">
        <v>244</v>
      </c>
      <c r="B81" s="20">
        <v>10</v>
      </c>
      <c r="C81" s="22" t="s">
        <v>282</v>
      </c>
      <c r="D81" s="22" t="s">
        <v>28</v>
      </c>
      <c r="E81" s="22" t="s">
        <v>278</v>
      </c>
      <c r="F81" s="22" t="s">
        <v>283</v>
      </c>
      <c r="G81" s="22" t="s">
        <v>284</v>
      </c>
      <c r="H81" s="22" t="s">
        <v>285</v>
      </c>
      <c r="I81" s="22">
        <v>68.8</v>
      </c>
      <c r="J81" s="22">
        <v>68.8</v>
      </c>
      <c r="K81" s="22"/>
      <c r="L81" s="22"/>
      <c r="M81" s="22"/>
      <c r="N81" s="22">
        <v>68.8</v>
      </c>
      <c r="O81" s="22"/>
      <c r="P81" s="22"/>
      <c r="Q81" s="22">
        <v>108</v>
      </c>
      <c r="R81" s="22">
        <v>36</v>
      </c>
      <c r="S81" s="22">
        <v>72</v>
      </c>
      <c r="T81" s="22" t="s">
        <v>286</v>
      </c>
      <c r="U81" s="21" t="s">
        <v>73</v>
      </c>
    </row>
    <row r="82" s="6" customFormat="1" ht="53" customHeight="1" spans="1:21">
      <c r="A82" s="21"/>
      <c r="B82" s="20">
        <v>11</v>
      </c>
      <c r="C82" s="22" t="s">
        <v>287</v>
      </c>
      <c r="D82" s="23" t="s">
        <v>28</v>
      </c>
      <c r="E82" s="22" t="s">
        <v>278</v>
      </c>
      <c r="F82" s="22" t="s">
        <v>288</v>
      </c>
      <c r="G82" s="22" t="s">
        <v>289</v>
      </c>
      <c r="H82" s="22" t="s">
        <v>47</v>
      </c>
      <c r="I82" s="22">
        <v>30</v>
      </c>
      <c r="J82" s="22">
        <v>30</v>
      </c>
      <c r="K82" s="23"/>
      <c r="L82" s="23"/>
      <c r="M82" s="23"/>
      <c r="N82" s="23">
        <v>20</v>
      </c>
      <c r="O82" s="22">
        <v>10</v>
      </c>
      <c r="P82" s="23"/>
      <c r="Q82" s="22">
        <v>452</v>
      </c>
      <c r="R82" s="22">
        <v>150</v>
      </c>
      <c r="S82" s="22">
        <v>302</v>
      </c>
      <c r="T82" s="22" t="s">
        <v>290</v>
      </c>
      <c r="U82" s="21" t="s">
        <v>70</v>
      </c>
    </row>
    <row r="83" s="6" customFormat="1" ht="67" customHeight="1" spans="1:21">
      <c r="A83" s="21"/>
      <c r="B83" s="20">
        <v>12</v>
      </c>
      <c r="C83" s="22" t="s">
        <v>291</v>
      </c>
      <c r="D83" s="22" t="s">
        <v>28</v>
      </c>
      <c r="E83" s="22" t="s">
        <v>114</v>
      </c>
      <c r="F83" s="22" t="s">
        <v>292</v>
      </c>
      <c r="G83" s="22" t="s">
        <v>293</v>
      </c>
      <c r="H83" s="22" t="s">
        <v>285</v>
      </c>
      <c r="I83" s="22">
        <v>106</v>
      </c>
      <c r="J83" s="22">
        <v>101.88</v>
      </c>
      <c r="K83" s="22">
        <v>101.88</v>
      </c>
      <c r="L83" s="22"/>
      <c r="M83" s="22"/>
      <c r="N83" s="22"/>
      <c r="O83" s="22"/>
      <c r="P83" s="22"/>
      <c r="Q83" s="22">
        <v>452</v>
      </c>
      <c r="R83" s="22">
        <v>151</v>
      </c>
      <c r="S83" s="22">
        <v>301</v>
      </c>
      <c r="T83" s="22" t="s">
        <v>294</v>
      </c>
      <c r="U83" s="21" t="s">
        <v>64</v>
      </c>
    </row>
    <row r="84" s="6" customFormat="1" ht="30" customHeight="1" spans="1:21">
      <c r="A84" s="21" t="s">
        <v>35</v>
      </c>
      <c r="B84" s="21"/>
      <c r="C84" s="21"/>
      <c r="D84" s="48"/>
      <c r="E84" s="21"/>
      <c r="F84" s="21"/>
      <c r="G84" s="49"/>
      <c r="H84" s="21"/>
      <c r="I84" s="21">
        <f t="shared" ref="I84:S84" si="3">SUM(I72:I83)</f>
        <v>10246.96</v>
      </c>
      <c r="J84" s="21">
        <f t="shared" si="3"/>
        <v>2738.03</v>
      </c>
      <c r="K84" s="21">
        <f t="shared" si="3"/>
        <v>1171.52</v>
      </c>
      <c r="L84" s="21">
        <f t="shared" si="3"/>
        <v>786.56</v>
      </c>
      <c r="M84" s="21">
        <f t="shared" si="3"/>
        <v>0</v>
      </c>
      <c r="N84" s="21">
        <f t="shared" si="3"/>
        <v>769.95</v>
      </c>
      <c r="O84" s="21">
        <f t="shared" si="3"/>
        <v>10</v>
      </c>
      <c r="P84" s="21">
        <f t="shared" si="3"/>
        <v>0</v>
      </c>
      <c r="Q84" s="21">
        <f t="shared" si="3"/>
        <v>14734</v>
      </c>
      <c r="R84" s="21">
        <f t="shared" si="3"/>
        <v>4663</v>
      </c>
      <c r="S84" s="21">
        <f t="shared" si="3"/>
        <v>10071</v>
      </c>
      <c r="T84" s="52"/>
      <c r="U84" s="21"/>
    </row>
    <row r="85" s="6" customFormat="1" ht="92" customHeight="1" spans="1:21">
      <c r="A85" s="21" t="s">
        <v>295</v>
      </c>
      <c r="B85" s="20">
        <v>1</v>
      </c>
      <c r="C85" s="22" t="s">
        <v>296</v>
      </c>
      <c r="D85" s="23" t="s">
        <v>28</v>
      </c>
      <c r="E85" s="22" t="s">
        <v>297</v>
      </c>
      <c r="F85" s="22" t="s">
        <v>196</v>
      </c>
      <c r="G85" s="22" t="s">
        <v>298</v>
      </c>
      <c r="H85" s="22" t="s">
        <v>47</v>
      </c>
      <c r="I85" s="22">
        <v>191.82</v>
      </c>
      <c r="J85" s="22">
        <v>182.6</v>
      </c>
      <c r="K85" s="23"/>
      <c r="L85" s="23"/>
      <c r="M85" s="23"/>
      <c r="N85" s="22">
        <v>22.37</v>
      </c>
      <c r="O85" s="22"/>
      <c r="P85" s="22">
        <v>160.23</v>
      </c>
      <c r="Q85" s="22">
        <v>1376</v>
      </c>
      <c r="R85" s="22">
        <v>283</v>
      </c>
      <c r="S85" s="22">
        <v>1093</v>
      </c>
      <c r="T85" s="22" t="s">
        <v>299</v>
      </c>
      <c r="U85" s="21" t="s">
        <v>55</v>
      </c>
    </row>
    <row r="86" s="6" customFormat="1" ht="75" customHeight="1" spans="1:21">
      <c r="A86" s="21"/>
      <c r="B86" s="20">
        <v>2</v>
      </c>
      <c r="C86" s="22" t="s">
        <v>300</v>
      </c>
      <c r="D86" s="23" t="s">
        <v>28</v>
      </c>
      <c r="E86" s="22" t="s">
        <v>297</v>
      </c>
      <c r="F86" s="22" t="s">
        <v>301</v>
      </c>
      <c r="G86" s="22" t="s">
        <v>302</v>
      </c>
      <c r="H86" s="22" t="s">
        <v>303</v>
      </c>
      <c r="I86" s="22">
        <v>247.7</v>
      </c>
      <c r="J86" s="22">
        <v>100</v>
      </c>
      <c r="K86" s="23">
        <v>100</v>
      </c>
      <c r="L86" s="23"/>
      <c r="M86" s="23"/>
      <c r="N86" s="22"/>
      <c r="O86" s="22"/>
      <c r="P86" s="23"/>
      <c r="Q86" s="22">
        <v>6057</v>
      </c>
      <c r="R86" s="22">
        <v>1325</v>
      </c>
      <c r="S86" s="22">
        <v>4732</v>
      </c>
      <c r="T86" s="22" t="s">
        <v>304</v>
      </c>
      <c r="U86" s="21"/>
    </row>
    <row r="87" s="6" customFormat="1" ht="67" customHeight="1" spans="1:21">
      <c r="A87" s="21"/>
      <c r="B87" s="20">
        <v>3</v>
      </c>
      <c r="C87" s="22" t="s">
        <v>305</v>
      </c>
      <c r="D87" s="23" t="s">
        <v>28</v>
      </c>
      <c r="E87" s="22" t="s">
        <v>297</v>
      </c>
      <c r="F87" s="22" t="s">
        <v>130</v>
      </c>
      <c r="G87" s="22" t="s">
        <v>306</v>
      </c>
      <c r="H87" s="22" t="s">
        <v>303</v>
      </c>
      <c r="I87" s="22">
        <v>260</v>
      </c>
      <c r="J87" s="22">
        <v>160</v>
      </c>
      <c r="K87" s="22">
        <v>69.1</v>
      </c>
      <c r="L87" s="22"/>
      <c r="M87" s="22"/>
      <c r="N87" s="22">
        <v>29.2</v>
      </c>
      <c r="O87" s="22">
        <v>61.7</v>
      </c>
      <c r="P87" s="23"/>
      <c r="Q87" s="22">
        <v>704</v>
      </c>
      <c r="R87" s="22">
        <v>163</v>
      </c>
      <c r="S87" s="22">
        <v>541</v>
      </c>
      <c r="T87" s="22" t="s">
        <v>307</v>
      </c>
      <c r="U87" s="21"/>
    </row>
    <row r="88" s="6" customFormat="1" ht="69" customHeight="1" spans="1:21">
      <c r="A88" s="21"/>
      <c r="B88" s="20">
        <v>4</v>
      </c>
      <c r="C88" s="22" t="s">
        <v>308</v>
      </c>
      <c r="D88" s="22" t="s">
        <v>28</v>
      </c>
      <c r="E88" s="22" t="s">
        <v>297</v>
      </c>
      <c r="F88" s="22" t="s">
        <v>309</v>
      </c>
      <c r="G88" s="22" t="s">
        <v>310</v>
      </c>
      <c r="H88" s="22" t="s">
        <v>303</v>
      </c>
      <c r="I88" s="22">
        <v>175</v>
      </c>
      <c r="J88" s="22">
        <v>149.91</v>
      </c>
      <c r="K88" s="27"/>
      <c r="L88" s="27"/>
      <c r="M88" s="27"/>
      <c r="N88" s="22">
        <v>149.91</v>
      </c>
      <c r="O88" s="27"/>
      <c r="P88" s="27"/>
      <c r="Q88" s="22">
        <v>3532</v>
      </c>
      <c r="R88" s="22">
        <v>1621</v>
      </c>
      <c r="S88" s="22">
        <v>1911</v>
      </c>
      <c r="T88" s="22" t="s">
        <v>307</v>
      </c>
      <c r="U88" s="21"/>
    </row>
    <row r="89" s="6" customFormat="1" ht="75" customHeight="1" spans="1:21">
      <c r="A89" s="21"/>
      <c r="B89" s="20">
        <v>5</v>
      </c>
      <c r="C89" s="24" t="s">
        <v>311</v>
      </c>
      <c r="D89" s="22" t="s">
        <v>28</v>
      </c>
      <c r="E89" s="22" t="s">
        <v>297</v>
      </c>
      <c r="F89" s="22" t="s">
        <v>312</v>
      </c>
      <c r="G89" s="22" t="s">
        <v>310</v>
      </c>
      <c r="H89" s="22" t="s">
        <v>303</v>
      </c>
      <c r="I89" s="22">
        <v>85</v>
      </c>
      <c r="J89" s="22">
        <v>74.8</v>
      </c>
      <c r="K89" s="27"/>
      <c r="L89" s="27"/>
      <c r="M89" s="27"/>
      <c r="N89" s="51">
        <v>46.26</v>
      </c>
      <c r="O89" s="51"/>
      <c r="P89" s="51">
        <v>28.54</v>
      </c>
      <c r="Q89" s="22">
        <v>3769</v>
      </c>
      <c r="R89" s="22">
        <v>1433</v>
      </c>
      <c r="S89" s="22">
        <v>2336</v>
      </c>
      <c r="T89" s="22" t="s">
        <v>307</v>
      </c>
      <c r="U89" s="21" t="s">
        <v>62</v>
      </c>
    </row>
    <row r="90" s="6" customFormat="1" ht="92" customHeight="1" spans="1:21">
      <c r="A90" s="21"/>
      <c r="B90" s="20">
        <v>6</v>
      </c>
      <c r="C90" s="22" t="s">
        <v>313</v>
      </c>
      <c r="D90" s="22" t="s">
        <v>28</v>
      </c>
      <c r="E90" s="22" t="s">
        <v>297</v>
      </c>
      <c r="F90" s="22" t="s">
        <v>314</v>
      </c>
      <c r="G90" s="22" t="s">
        <v>310</v>
      </c>
      <c r="H90" s="22" t="s">
        <v>303</v>
      </c>
      <c r="I90" s="22">
        <v>102</v>
      </c>
      <c r="J90" s="22">
        <v>88.4</v>
      </c>
      <c r="K90" s="27"/>
      <c r="L90" s="27"/>
      <c r="M90" s="27"/>
      <c r="N90" s="27"/>
      <c r="O90" s="27"/>
      <c r="P90" s="22">
        <v>88.4</v>
      </c>
      <c r="Q90" s="22">
        <v>4221</v>
      </c>
      <c r="R90" s="22">
        <v>1545</v>
      </c>
      <c r="S90" s="22">
        <v>2676</v>
      </c>
      <c r="T90" s="22" t="s">
        <v>307</v>
      </c>
      <c r="U90" s="21" t="s">
        <v>64</v>
      </c>
    </row>
    <row r="91" s="6" customFormat="1" ht="96" customHeight="1" spans="1:21">
      <c r="A91" s="21" t="s">
        <v>295</v>
      </c>
      <c r="B91" s="20">
        <v>7</v>
      </c>
      <c r="C91" s="22" t="s">
        <v>315</v>
      </c>
      <c r="D91" s="22" t="s">
        <v>28</v>
      </c>
      <c r="E91" s="22" t="s">
        <v>297</v>
      </c>
      <c r="F91" s="22" t="s">
        <v>316</v>
      </c>
      <c r="G91" s="22" t="s">
        <v>310</v>
      </c>
      <c r="H91" s="22" t="s">
        <v>303</v>
      </c>
      <c r="I91" s="22">
        <v>80</v>
      </c>
      <c r="J91" s="22">
        <v>68</v>
      </c>
      <c r="K91" s="51">
        <v>34.94</v>
      </c>
      <c r="L91" s="51"/>
      <c r="M91" s="51"/>
      <c r="N91" s="51"/>
      <c r="O91" s="51"/>
      <c r="P91" s="51">
        <v>33.06</v>
      </c>
      <c r="Q91" s="22">
        <v>3764</v>
      </c>
      <c r="R91" s="22">
        <v>1322</v>
      </c>
      <c r="S91" s="22">
        <v>2442</v>
      </c>
      <c r="T91" s="22" t="s">
        <v>307</v>
      </c>
      <c r="U91" s="21" t="s">
        <v>67</v>
      </c>
    </row>
    <row r="92" s="6" customFormat="1" ht="89" customHeight="1" spans="1:21">
      <c r="A92" s="21"/>
      <c r="B92" s="20">
        <v>8</v>
      </c>
      <c r="C92" s="22" t="s">
        <v>317</v>
      </c>
      <c r="D92" s="22" t="s">
        <v>94</v>
      </c>
      <c r="E92" s="22" t="s">
        <v>297</v>
      </c>
      <c r="F92" s="22" t="s">
        <v>318</v>
      </c>
      <c r="G92" s="22" t="s">
        <v>319</v>
      </c>
      <c r="H92" s="22" t="s">
        <v>285</v>
      </c>
      <c r="I92" s="22">
        <v>351</v>
      </c>
      <c r="J92" s="22">
        <v>151</v>
      </c>
      <c r="K92" s="23"/>
      <c r="L92" s="23"/>
      <c r="M92" s="23"/>
      <c r="N92" s="22">
        <v>121</v>
      </c>
      <c r="O92" s="22">
        <v>30</v>
      </c>
      <c r="P92" s="23"/>
      <c r="Q92" s="22">
        <v>1738</v>
      </c>
      <c r="R92" s="22">
        <v>529</v>
      </c>
      <c r="S92" s="22">
        <v>1209</v>
      </c>
      <c r="T92" s="22" t="s">
        <v>299</v>
      </c>
      <c r="U92" s="21" t="s">
        <v>70</v>
      </c>
    </row>
    <row r="93" s="6" customFormat="1" ht="89" customHeight="1" spans="1:21">
      <c r="A93" s="21"/>
      <c r="B93" s="20">
        <v>9</v>
      </c>
      <c r="C93" s="22" t="s">
        <v>320</v>
      </c>
      <c r="D93" s="22" t="s">
        <v>28</v>
      </c>
      <c r="E93" s="22" t="s">
        <v>297</v>
      </c>
      <c r="F93" s="22" t="s">
        <v>316</v>
      </c>
      <c r="G93" s="22" t="s">
        <v>310</v>
      </c>
      <c r="H93" s="22" t="s">
        <v>303</v>
      </c>
      <c r="I93" s="22">
        <v>80</v>
      </c>
      <c r="J93" s="22">
        <v>68</v>
      </c>
      <c r="K93" s="22">
        <v>68</v>
      </c>
      <c r="L93" s="27"/>
      <c r="M93" s="27"/>
      <c r="N93" s="27"/>
      <c r="O93" s="27"/>
      <c r="P93" s="27"/>
      <c r="Q93" s="22">
        <v>4322</v>
      </c>
      <c r="R93" s="22">
        <v>1465</v>
      </c>
      <c r="S93" s="22">
        <v>2867</v>
      </c>
      <c r="T93" s="22" t="s">
        <v>307</v>
      </c>
      <c r="U93" s="21"/>
    </row>
    <row r="94" s="6" customFormat="1" ht="79" customHeight="1" spans="1:21">
      <c r="A94" s="21"/>
      <c r="B94" s="20">
        <v>10</v>
      </c>
      <c r="C94" s="22" t="s">
        <v>321</v>
      </c>
      <c r="D94" s="22" t="s">
        <v>94</v>
      </c>
      <c r="E94" s="22" t="s">
        <v>297</v>
      </c>
      <c r="F94" s="22" t="s">
        <v>322</v>
      </c>
      <c r="G94" s="22" t="s">
        <v>323</v>
      </c>
      <c r="H94" s="22" t="s">
        <v>285</v>
      </c>
      <c r="I94" s="22">
        <v>350</v>
      </c>
      <c r="J94" s="22">
        <v>44</v>
      </c>
      <c r="K94" s="23"/>
      <c r="L94" s="23"/>
      <c r="M94" s="23"/>
      <c r="N94" s="22">
        <v>35</v>
      </c>
      <c r="O94" s="22">
        <v>9</v>
      </c>
      <c r="P94" s="23"/>
      <c r="Q94" s="22">
        <v>1144</v>
      </c>
      <c r="R94" s="22">
        <v>345</v>
      </c>
      <c r="S94" s="22">
        <v>799</v>
      </c>
      <c r="T94" s="22" t="s">
        <v>307</v>
      </c>
      <c r="U94" s="21" t="s">
        <v>76</v>
      </c>
    </row>
    <row r="95" s="6" customFormat="1" ht="67" customHeight="1" spans="1:21">
      <c r="A95" s="21"/>
      <c r="B95" s="20">
        <v>11</v>
      </c>
      <c r="C95" s="22" t="s">
        <v>324</v>
      </c>
      <c r="D95" s="22" t="s">
        <v>94</v>
      </c>
      <c r="E95" s="22" t="s">
        <v>297</v>
      </c>
      <c r="F95" s="22" t="s">
        <v>224</v>
      </c>
      <c r="G95" s="22" t="s">
        <v>325</v>
      </c>
      <c r="H95" s="22" t="s">
        <v>285</v>
      </c>
      <c r="I95" s="22">
        <v>356</v>
      </c>
      <c r="J95" s="22">
        <v>156</v>
      </c>
      <c r="K95" s="23"/>
      <c r="L95" s="23"/>
      <c r="M95" s="23"/>
      <c r="N95" s="22">
        <v>126</v>
      </c>
      <c r="O95" s="22">
        <v>30</v>
      </c>
      <c r="P95" s="23"/>
      <c r="Q95" s="22">
        <v>3120</v>
      </c>
      <c r="R95" s="22">
        <v>331</v>
      </c>
      <c r="S95" s="22">
        <v>2789</v>
      </c>
      <c r="T95" s="22" t="s">
        <v>307</v>
      </c>
      <c r="U95" s="21"/>
    </row>
    <row r="96" s="8" customFormat="1" ht="54" customHeight="1" spans="1:21">
      <c r="A96" s="21"/>
      <c r="B96" s="20">
        <v>12</v>
      </c>
      <c r="C96" s="22" t="s">
        <v>326</v>
      </c>
      <c r="D96" s="22" t="s">
        <v>28</v>
      </c>
      <c r="E96" s="22" t="s">
        <v>297</v>
      </c>
      <c r="F96" s="22" t="s">
        <v>316</v>
      </c>
      <c r="G96" s="22" t="s">
        <v>310</v>
      </c>
      <c r="H96" s="22" t="s">
        <v>303</v>
      </c>
      <c r="I96" s="22">
        <v>80</v>
      </c>
      <c r="J96" s="22">
        <v>68</v>
      </c>
      <c r="K96" s="22">
        <v>68</v>
      </c>
      <c r="L96" s="22"/>
      <c r="M96" s="22"/>
      <c r="N96" s="22"/>
      <c r="O96" s="22"/>
      <c r="P96" s="22"/>
      <c r="Q96" s="22">
        <v>2653</v>
      </c>
      <c r="R96" s="22">
        <v>1221</v>
      </c>
      <c r="S96" s="22">
        <v>1432</v>
      </c>
      <c r="T96" s="22" t="s">
        <v>307</v>
      </c>
      <c r="U96" s="21"/>
    </row>
    <row r="97" s="8" customFormat="1" ht="70" customHeight="1" spans="1:21">
      <c r="A97" s="21"/>
      <c r="B97" s="20">
        <v>13</v>
      </c>
      <c r="C97" s="22" t="s">
        <v>327</v>
      </c>
      <c r="D97" s="22" t="s">
        <v>28</v>
      </c>
      <c r="E97" s="22" t="s">
        <v>297</v>
      </c>
      <c r="F97" s="22" t="s">
        <v>316</v>
      </c>
      <c r="G97" s="22" t="s">
        <v>310</v>
      </c>
      <c r="H97" s="22" t="s">
        <v>303</v>
      </c>
      <c r="I97" s="22">
        <v>80</v>
      </c>
      <c r="J97" s="22">
        <v>68</v>
      </c>
      <c r="K97" s="22">
        <v>68</v>
      </c>
      <c r="L97" s="22"/>
      <c r="M97" s="22"/>
      <c r="N97" s="22"/>
      <c r="O97" s="22"/>
      <c r="P97" s="22"/>
      <c r="Q97" s="22">
        <v>3689</v>
      </c>
      <c r="R97" s="22">
        <v>1227</v>
      </c>
      <c r="S97" s="22">
        <v>2462</v>
      </c>
      <c r="T97" s="22" t="s">
        <v>307</v>
      </c>
      <c r="U97" s="21" t="s">
        <v>73</v>
      </c>
    </row>
    <row r="98" s="8" customFormat="1" ht="31" customHeight="1" spans="1:21">
      <c r="A98" s="21" t="s">
        <v>35</v>
      </c>
      <c r="B98" s="21"/>
      <c r="C98" s="21"/>
      <c r="D98" s="48"/>
      <c r="E98" s="21"/>
      <c r="F98" s="21"/>
      <c r="G98" s="21"/>
      <c r="H98" s="21"/>
      <c r="I98" s="21">
        <f>SUM(I85:I97)</f>
        <v>2438.52</v>
      </c>
      <c r="J98" s="21">
        <f>SUM(J85:J97)</f>
        <v>1378.71</v>
      </c>
      <c r="K98" s="21">
        <f>SUM(K85:K97)</f>
        <v>408.04</v>
      </c>
      <c r="L98" s="21">
        <f t="shared" ref="I98:S98" si="4">SUM(L85:L95)</f>
        <v>0</v>
      </c>
      <c r="M98" s="21">
        <f t="shared" si="4"/>
        <v>0</v>
      </c>
      <c r="N98" s="21">
        <f t="shared" si="4"/>
        <v>529.74</v>
      </c>
      <c r="O98" s="21">
        <f t="shared" si="4"/>
        <v>130.7</v>
      </c>
      <c r="P98" s="21">
        <f t="shared" si="4"/>
        <v>310.23</v>
      </c>
      <c r="Q98" s="21">
        <f t="shared" si="4"/>
        <v>33747</v>
      </c>
      <c r="R98" s="21">
        <f t="shared" si="4"/>
        <v>10362</v>
      </c>
      <c r="S98" s="21">
        <f t="shared" si="4"/>
        <v>23395</v>
      </c>
      <c r="T98" s="20"/>
      <c r="U98" s="21"/>
    </row>
    <row r="99" s="5" customFormat="1" ht="86" customHeight="1" spans="1:21">
      <c r="A99" s="21" t="s">
        <v>328</v>
      </c>
      <c r="B99" s="20">
        <v>1</v>
      </c>
      <c r="C99" s="22" t="s">
        <v>328</v>
      </c>
      <c r="D99" s="22" t="s">
        <v>28</v>
      </c>
      <c r="E99" s="22" t="s">
        <v>42</v>
      </c>
      <c r="F99" s="22"/>
      <c r="G99" s="22" t="s">
        <v>329</v>
      </c>
      <c r="H99" s="22" t="s">
        <v>330</v>
      </c>
      <c r="I99" s="22">
        <v>80</v>
      </c>
      <c r="J99" s="22">
        <v>80</v>
      </c>
      <c r="K99" s="22">
        <v>80</v>
      </c>
      <c r="L99" s="22"/>
      <c r="M99" s="22"/>
      <c r="N99" s="22"/>
      <c r="O99" s="22"/>
      <c r="P99" s="22"/>
      <c r="Q99" s="22"/>
      <c r="R99" s="22"/>
      <c r="S99" s="22"/>
      <c r="T99" s="22"/>
      <c r="U99" s="21" t="s">
        <v>34</v>
      </c>
    </row>
    <row r="100" s="5" customFormat="1" ht="35" customHeight="1" spans="1:21">
      <c r="A100" s="48" t="s">
        <v>35</v>
      </c>
      <c r="B100" s="48"/>
      <c r="C100" s="48"/>
      <c r="D100" s="21"/>
      <c r="E100" s="21"/>
      <c r="F100" s="21"/>
      <c r="G100" s="21"/>
      <c r="H100" s="47"/>
      <c r="I100" s="21">
        <f t="shared" ref="I100:S100" si="5">SUM(I99:I99)</f>
        <v>80</v>
      </c>
      <c r="J100" s="21">
        <f t="shared" si="5"/>
        <v>80</v>
      </c>
      <c r="K100" s="21">
        <f t="shared" si="5"/>
        <v>80</v>
      </c>
      <c r="L100" s="21">
        <f t="shared" si="5"/>
        <v>0</v>
      </c>
      <c r="M100" s="21">
        <f t="shared" si="5"/>
        <v>0</v>
      </c>
      <c r="N100" s="21">
        <f t="shared" si="5"/>
        <v>0</v>
      </c>
      <c r="O100" s="21">
        <f t="shared" si="5"/>
        <v>0</v>
      </c>
      <c r="P100" s="21">
        <f t="shared" si="5"/>
        <v>0</v>
      </c>
      <c r="Q100" s="21">
        <f t="shared" si="5"/>
        <v>0</v>
      </c>
      <c r="R100" s="21">
        <f t="shared" si="5"/>
        <v>0</v>
      </c>
      <c r="S100" s="21">
        <f t="shared" si="5"/>
        <v>0</v>
      </c>
      <c r="T100" s="20"/>
      <c r="U100" s="53"/>
    </row>
    <row r="101" s="4" customFormat="1" ht="32" customHeight="1" spans="1:21">
      <c r="A101" s="48" t="s">
        <v>331</v>
      </c>
      <c r="B101" s="48"/>
      <c r="C101" s="48"/>
      <c r="D101" s="48"/>
      <c r="E101" s="48"/>
      <c r="F101" s="48"/>
      <c r="G101" s="48"/>
      <c r="H101" s="50"/>
      <c r="I101" s="48">
        <f t="shared" ref="I101:S101" si="6">I8+I21+I71+I84+I98+I100</f>
        <v>41290.52</v>
      </c>
      <c r="J101" s="48">
        <f t="shared" si="6"/>
        <v>18510.65</v>
      </c>
      <c r="K101" s="48">
        <f t="shared" si="6"/>
        <v>9579</v>
      </c>
      <c r="L101" s="48">
        <f t="shared" si="6"/>
        <v>3522</v>
      </c>
      <c r="M101" s="48">
        <f t="shared" si="6"/>
        <v>400</v>
      </c>
      <c r="N101" s="48">
        <f t="shared" si="6"/>
        <v>2530</v>
      </c>
      <c r="O101" s="48">
        <f t="shared" si="6"/>
        <v>1212.5</v>
      </c>
      <c r="P101" s="48">
        <f t="shared" si="6"/>
        <v>1267.15</v>
      </c>
      <c r="Q101" s="48">
        <f t="shared" si="6"/>
        <v>86307</v>
      </c>
      <c r="R101" s="48">
        <f t="shared" si="6"/>
        <v>41264</v>
      </c>
      <c r="S101" s="48">
        <f t="shared" si="6"/>
        <v>44730</v>
      </c>
      <c r="T101" s="54"/>
      <c r="U101" s="43"/>
    </row>
  </sheetData>
  <mergeCells count="51">
    <mergeCell ref="A1:C1"/>
    <mergeCell ref="A2:U2"/>
    <mergeCell ref="A3:U3"/>
    <mergeCell ref="K4:P4"/>
    <mergeCell ref="K5:N5"/>
    <mergeCell ref="O5:P5"/>
    <mergeCell ref="A8:C8"/>
    <mergeCell ref="A21:C21"/>
    <mergeCell ref="A71:C71"/>
    <mergeCell ref="A84:C84"/>
    <mergeCell ref="A98:C98"/>
    <mergeCell ref="A100:C100"/>
    <mergeCell ref="A101:C101"/>
    <mergeCell ref="A4:A6"/>
    <mergeCell ref="A9:A15"/>
    <mergeCell ref="A16:A20"/>
    <mergeCell ref="A22:A24"/>
    <mergeCell ref="A25:A34"/>
    <mergeCell ref="A35:A42"/>
    <mergeCell ref="A43:A50"/>
    <mergeCell ref="A51:A60"/>
    <mergeCell ref="A61:A70"/>
    <mergeCell ref="A72:A80"/>
    <mergeCell ref="A81:A83"/>
    <mergeCell ref="A85:A90"/>
    <mergeCell ref="A91:A97"/>
    <mergeCell ref="B4:B6"/>
    <mergeCell ref="I4:I6"/>
    <mergeCell ref="J4:J6"/>
    <mergeCell ref="Q4:Q6"/>
    <mergeCell ref="R4:R6"/>
    <mergeCell ref="S4:S6"/>
    <mergeCell ref="T4:T6"/>
    <mergeCell ref="U4:U6"/>
    <mergeCell ref="U9:U10"/>
    <mergeCell ref="U22:U24"/>
    <mergeCell ref="U25:U31"/>
    <mergeCell ref="U32:U34"/>
    <mergeCell ref="U35:U42"/>
    <mergeCell ref="U43:U49"/>
    <mergeCell ref="U52:U56"/>
    <mergeCell ref="U58:U59"/>
    <mergeCell ref="U62:U63"/>
    <mergeCell ref="U64:U68"/>
    <mergeCell ref="U69:U70"/>
    <mergeCell ref="U72:U76"/>
    <mergeCell ref="U77:U80"/>
    <mergeCell ref="U85:U88"/>
    <mergeCell ref="U92:U93"/>
    <mergeCell ref="U94:U96"/>
    <mergeCell ref="C4:H5"/>
  </mergeCells>
  <printOptions horizontalCentered="1"/>
  <pageMargins left="0.590277777777778" right="0.393055555555556" top="0.904861111111111" bottom="0.984027777777778" header="0.314583333333333" footer="0.550694444444444"/>
  <pageSetup paperSize="9" scale="51" firstPageNumber="28" fitToHeight="0" orientation="landscape" useFirstPageNumber="1" horizontalDpi="600"/>
  <headerFooter>
    <oddFooter>&amp;C&amp;"Times New Roman"&amp;26- &amp;P -</oddFooter>
  </headerFooter>
  <ignoredErrors>
    <ignoredError sqref="Q98:S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真爱无悔</cp:lastModifiedBy>
  <dcterms:created xsi:type="dcterms:W3CDTF">2023-08-29T06:14:00Z</dcterms:created>
  <dcterms:modified xsi:type="dcterms:W3CDTF">2023-08-31T08:34:18Z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6CD2EDF1C0AC483BB52ABEC570B9004E_13</vt:lpwstr>
  </property>
  <property fmtid="{D5CDD505-2E9C-101B-9397-08002B2CF9AE}" pid="3" name="KSOProductBuildVer">
    <vt:lpwstr>2052-12.1.0.15358</vt:lpwstr>
  </property>
</Properties>
</file>